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Основные\"/>
    </mc:Choice>
  </mc:AlternateContent>
  <bookViews>
    <workbookView xWindow="0" yWindow="0" windowWidth="19995" windowHeight="9615" tabRatio="500"/>
  </bookViews>
  <sheets>
    <sheet name="Лист1" sheetId="1" r:id="rId1"/>
    <sheet name="Лист2" sheetId="2" r:id="rId2"/>
    <sheet name="Лист3" sheetId="3" r:id="rId3"/>
  </sheets>
  <calcPr calcId="152511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Z189" i="1" l="1"/>
  <c r="Y189" i="1"/>
  <c r="V189" i="1"/>
  <c r="T189" i="1"/>
  <c r="P189" i="1"/>
  <c r="O189" i="1"/>
  <c r="N189" i="1"/>
  <c r="M189" i="1"/>
  <c r="L189" i="1"/>
  <c r="K189" i="1"/>
  <c r="J189" i="1"/>
  <c r="Z180" i="1"/>
  <c r="Y180" i="1"/>
  <c r="V180" i="1"/>
  <c r="T180" i="1"/>
  <c r="O180" i="1"/>
  <c r="N180" i="1"/>
  <c r="M180" i="1"/>
  <c r="L180" i="1"/>
  <c r="K180" i="1"/>
  <c r="J180" i="1"/>
  <c r="Z48" i="1"/>
  <c r="Y48" i="1"/>
  <c r="V48" i="1"/>
  <c r="T48" i="1"/>
  <c r="P48" i="1"/>
  <c r="O48" i="1"/>
  <c r="N48" i="1"/>
  <c r="M48" i="1"/>
  <c r="L48" i="1"/>
  <c r="K48" i="1"/>
  <c r="J48" i="1"/>
  <c r="Z40" i="1"/>
  <c r="Y40" i="1"/>
  <c r="V40" i="1"/>
  <c r="T40" i="1"/>
  <c r="P40" i="1"/>
  <c r="O40" i="1"/>
  <c r="N40" i="1"/>
  <c r="M40" i="1"/>
  <c r="L40" i="1"/>
  <c r="K40" i="1"/>
  <c r="J40" i="1"/>
  <c r="Z128" i="1"/>
  <c r="Y128" i="1"/>
  <c r="V128" i="1"/>
  <c r="T128" i="1"/>
  <c r="O128" i="1"/>
  <c r="N128" i="1"/>
  <c r="M128" i="1"/>
  <c r="L128" i="1"/>
  <c r="K128" i="1"/>
  <c r="J128" i="1"/>
  <c r="Z120" i="1"/>
  <c r="Y120" i="1"/>
  <c r="V120" i="1"/>
  <c r="T120" i="1"/>
  <c r="R120" i="1"/>
  <c r="P120" i="1"/>
  <c r="O120" i="1"/>
  <c r="N120" i="1"/>
  <c r="M120" i="1"/>
  <c r="L120" i="1"/>
  <c r="K120" i="1"/>
  <c r="J120" i="1"/>
  <c r="Z167" i="1"/>
  <c r="Y167" i="1"/>
  <c r="V167" i="1"/>
  <c r="T167" i="1"/>
  <c r="R167" i="1"/>
  <c r="P167" i="1"/>
  <c r="O167" i="1"/>
  <c r="N167" i="1"/>
  <c r="M167" i="1"/>
  <c r="L167" i="1"/>
  <c r="K167" i="1"/>
  <c r="J167" i="1"/>
  <c r="V159" i="1"/>
  <c r="T159" i="1"/>
  <c r="R159" i="1"/>
  <c r="P159" i="1"/>
  <c r="O159" i="1"/>
  <c r="N159" i="1"/>
  <c r="M159" i="1"/>
  <c r="L159" i="1"/>
  <c r="K159" i="1"/>
  <c r="J159" i="1"/>
  <c r="Z208" i="1"/>
  <c r="Y208" i="1"/>
  <c r="V208" i="1"/>
  <c r="T208" i="1"/>
  <c r="O208" i="1"/>
  <c r="N208" i="1"/>
  <c r="M208" i="1"/>
  <c r="L208" i="1"/>
  <c r="K208" i="1"/>
  <c r="J208" i="1"/>
  <c r="T201" i="1"/>
  <c r="O201" i="1"/>
  <c r="N201" i="1"/>
  <c r="M201" i="1"/>
  <c r="L201" i="1"/>
  <c r="K201" i="1"/>
  <c r="J201" i="1"/>
  <c r="Z107" i="1"/>
  <c r="Y107" i="1"/>
  <c r="V107" i="1"/>
  <c r="T107" i="1"/>
  <c r="R107" i="1"/>
  <c r="P107" i="1"/>
  <c r="O107" i="1"/>
  <c r="N107" i="1"/>
  <c r="M107" i="1"/>
  <c r="L107" i="1"/>
  <c r="K107" i="1"/>
  <c r="J107" i="1"/>
  <c r="Z99" i="1"/>
  <c r="Y99" i="1"/>
  <c r="V99" i="1"/>
  <c r="T99" i="1"/>
  <c r="R99" i="1"/>
  <c r="O99" i="1"/>
  <c r="N99" i="1"/>
  <c r="M99" i="1"/>
  <c r="L99" i="1"/>
  <c r="K99" i="1"/>
  <c r="J99" i="1"/>
  <c r="Z87" i="1"/>
  <c r="Y87" i="1"/>
  <c r="V87" i="1"/>
  <c r="T87" i="1"/>
  <c r="R87" i="1"/>
  <c r="N87" i="1"/>
  <c r="M87" i="1"/>
  <c r="L87" i="1"/>
  <c r="J87" i="1"/>
  <c r="Z80" i="1"/>
  <c r="Y80" i="1"/>
  <c r="V80" i="1"/>
  <c r="T80" i="1"/>
  <c r="R80" i="1"/>
  <c r="O80" i="1"/>
  <c r="M80" i="1"/>
  <c r="L80" i="1"/>
  <c r="J80" i="1"/>
  <c r="Z147" i="1"/>
  <c r="Y147" i="1"/>
  <c r="V147" i="1"/>
  <c r="T147" i="1"/>
  <c r="R147" i="1"/>
  <c r="O147" i="1"/>
  <c r="N147" i="1"/>
  <c r="M147" i="1"/>
  <c r="L147" i="1"/>
  <c r="K147" i="1"/>
  <c r="J147" i="1"/>
  <c r="Z140" i="1"/>
  <c r="Y140" i="1"/>
  <c r="V140" i="1"/>
  <c r="T140" i="1"/>
  <c r="O140" i="1"/>
  <c r="N140" i="1"/>
  <c r="M140" i="1"/>
  <c r="L140" i="1"/>
  <c r="K140" i="1"/>
  <c r="J140" i="1"/>
  <c r="Z68" i="1"/>
  <c r="Y68" i="1"/>
  <c r="V68" i="1"/>
  <c r="T68" i="1"/>
  <c r="R68" i="1"/>
  <c r="P68" i="1"/>
  <c r="O68" i="1"/>
  <c r="N68" i="1"/>
  <c r="M68" i="1"/>
  <c r="L68" i="1"/>
  <c r="K68" i="1"/>
  <c r="J68" i="1"/>
  <c r="Z60" i="1"/>
  <c r="Y60" i="1"/>
  <c r="V60" i="1"/>
  <c r="T60" i="1"/>
  <c r="R60" i="1"/>
  <c r="M60" i="1"/>
  <c r="L60" i="1"/>
  <c r="K60" i="1"/>
  <c r="J60" i="1"/>
  <c r="Y27" i="1"/>
  <c r="V27" i="1"/>
  <c r="T27" i="1"/>
  <c r="R27" i="1"/>
  <c r="O27" i="1"/>
  <c r="N27" i="1"/>
  <c r="K27" i="1"/>
  <c r="Y20" i="1"/>
  <c r="V20" i="1"/>
  <c r="T20" i="1"/>
  <c r="P20" i="1"/>
  <c r="M20" i="1"/>
  <c r="L20" i="1"/>
  <c r="K20" i="1"/>
</calcChain>
</file>

<file path=xl/sharedStrings.xml><?xml version="1.0" encoding="utf-8"?>
<sst xmlns="http://schemas.openxmlformats.org/spreadsheetml/2006/main" count="611" uniqueCount="166">
  <si>
    <t>Утверждаю:</t>
  </si>
  <si>
    <t>ПРИМЕРНОЕ МЕНЮ И ПИЩЕВАЯ ЦЕННОСТЬ
ПРИГОТОВЛЯЕМЫХ БЛЮД
(10-ти дневное)</t>
  </si>
  <si>
    <t xml:space="preserve">Сезон: </t>
  </si>
  <si>
    <t>Осенне-зимний</t>
  </si>
  <si>
    <t>Категория:</t>
  </si>
  <si>
    <t>Дети 7-10 лет</t>
  </si>
  <si>
    <t>Диета:</t>
  </si>
  <si>
    <t xml:space="preserve">Меню  на 1 неделю понедельник  </t>
  </si>
  <si>
    <t>№ рец.</t>
  </si>
  <si>
    <t>Приём пищи,
наименование блюда</t>
  </si>
  <si>
    <t>Масса 
порции</t>
  </si>
  <si>
    <t>Пищевые вещества (г)</t>
  </si>
  <si>
    <t>Энергетическая
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</si>
  <si>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</si>
  <si>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</si>
  <si>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</si>
  <si>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</si>
  <si>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</si>
  <si>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</si>
  <si>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С</t>
  </si>
  <si>
    <t>А</t>
  </si>
  <si>
    <t>Е</t>
  </si>
  <si>
    <t>Ca</t>
  </si>
  <si>
    <t>P</t>
  </si>
  <si>
    <t>Mg</t>
  </si>
  <si>
    <t>Fe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</si>
  <si>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</si>
  <si>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</si>
  <si>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</si>
  <si>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</si>
  <si>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</si>
  <si>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</si>
  <si>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</si>
  <si>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</si>
  <si>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</si>
  <si>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</si>
  <si>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</si>
  <si>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</si>
  <si>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</si>
  <si>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</si>
  <si>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</si>
  <si>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Завтрак</t>
  </si>
  <si>
    <t>129/2008г</t>
  </si>
  <si>
    <t>Каша овсянная Геркулес жидкая</t>
  </si>
  <si>
    <t>261/2013г</t>
  </si>
  <si>
    <t>Чай с сахаром</t>
  </si>
  <si>
    <t>Хлеб</t>
  </si>
  <si>
    <t>Хлеб пшеничный</t>
  </si>
  <si>
    <t>130-2013</t>
  </si>
  <si>
    <t>Яйцо отварное</t>
  </si>
  <si>
    <t xml:space="preserve">Всего в </t>
  </si>
  <si>
    <t>Обед</t>
  </si>
  <si>
    <t>60/2013</t>
  </si>
  <si>
    <t>Рассольник Ленинградский</t>
  </si>
  <si>
    <t>97/2008г</t>
  </si>
  <si>
    <t>Макаронные издел.отварные</t>
  </si>
  <si>
    <t>181/2013г</t>
  </si>
  <si>
    <t>Шницель из говядины</t>
  </si>
  <si>
    <t>хлеб ржано-пшеничный</t>
  </si>
  <si>
    <t>Итого  за день</t>
  </si>
  <si>
    <t>Меню  на 1 неделю среда</t>
  </si>
  <si>
    <t>125</t>
  </si>
  <si>
    <t>Каша манная молочная жидкая с маслом</t>
  </si>
  <si>
    <t>130</t>
  </si>
  <si>
    <t>Яйцо вар.</t>
  </si>
  <si>
    <t>149/2008г</t>
  </si>
  <si>
    <t>Какао с молоком</t>
  </si>
  <si>
    <t>011/а</t>
  </si>
  <si>
    <t>Салат из свеж. Капусты</t>
  </si>
  <si>
    <t>92/2008г</t>
  </si>
  <si>
    <t>Картофельное пюре</t>
  </si>
  <si>
    <t>268/2017</t>
  </si>
  <si>
    <t>Котлета мясная рубленая</t>
  </si>
  <si>
    <t>146/2008г</t>
  </si>
  <si>
    <t>Чай с лимоном</t>
  </si>
  <si>
    <t>Хлеб ржано-пшеничный</t>
  </si>
  <si>
    <t>итого за день</t>
  </si>
  <si>
    <t>Меню  на 2 неделю вторник</t>
  </si>
  <si>
    <t>066/б</t>
  </si>
  <si>
    <t>Каша вязкая ("Дружба")</t>
  </si>
  <si>
    <t>140/5</t>
  </si>
  <si>
    <t>Бананы свежие</t>
  </si>
  <si>
    <t>41/2008г</t>
  </si>
  <si>
    <t>Щи из свеж.капусты с карт.</t>
  </si>
  <si>
    <t>200/2013г</t>
  </si>
  <si>
    <t>Плов из курицы</t>
  </si>
  <si>
    <t xml:space="preserve">Меню  на 1 неделю четверг  </t>
  </si>
  <si>
    <t>73</t>
  </si>
  <si>
    <t>Каша рисовая вяз. с маслом</t>
  </si>
  <si>
    <t>134/1</t>
  </si>
  <si>
    <t>140/2</t>
  </si>
  <si>
    <t>Груши свежие</t>
  </si>
  <si>
    <t>62/2013г</t>
  </si>
  <si>
    <t>Суп картофельн.с крупой</t>
  </si>
  <si>
    <t>259/2</t>
  </si>
  <si>
    <t>Жаркое по-домашнему</t>
  </si>
  <si>
    <t>342/2017г</t>
  </si>
  <si>
    <t>Компот из сеж.яблок</t>
  </si>
  <si>
    <t xml:space="preserve">Меню  на 1 неделю пятница  </t>
  </si>
  <si>
    <t>121/2008г</t>
  </si>
  <si>
    <t>Каша гречневая на молоке(вязкая)</t>
  </si>
  <si>
    <t>261/2013</t>
  </si>
  <si>
    <t>140/3</t>
  </si>
  <si>
    <t>Апельсины свежие</t>
  </si>
  <si>
    <t>65/2013г</t>
  </si>
  <si>
    <t>Суп картофельный с клецками</t>
  </si>
  <si>
    <t>100</t>
  </si>
  <si>
    <t>Суфле из птицы</t>
  </si>
  <si>
    <t>Меню  на 2 неделю пятница</t>
  </si>
  <si>
    <t>033/в</t>
  </si>
  <si>
    <t>Суп молочный с макаронными изделиями</t>
  </si>
  <si>
    <t>140/1</t>
  </si>
  <si>
    <t>Яблоки свежие</t>
  </si>
  <si>
    <t>47/2008г</t>
  </si>
  <si>
    <t>Суп картофельный с бобовыми</t>
  </si>
  <si>
    <t>095/в</t>
  </si>
  <si>
    <t>Запеканка картофельная с
отварным мясом</t>
  </si>
  <si>
    <t xml:space="preserve">Меню  на 2 неделю среда  </t>
  </si>
  <si>
    <t>128/2008г</t>
  </si>
  <si>
    <t>Каша пшеничнаяч.мол.жид.</t>
  </si>
  <si>
    <t>132/1</t>
  </si>
  <si>
    <t>39/2008г</t>
  </si>
  <si>
    <t>Борщ с капуст.и картофел.</t>
  </si>
  <si>
    <t>106/2013г</t>
  </si>
  <si>
    <t>Каша пшенная вязкая с маслом</t>
  </si>
  <si>
    <t>84/2008г</t>
  </si>
  <si>
    <t>Рыба туш.в томате с овощами</t>
  </si>
  <si>
    <t>251/2013г</t>
  </si>
  <si>
    <t>Компот из яблок</t>
  </si>
  <si>
    <t>Меню  на 2 неделю понедельник</t>
  </si>
  <si>
    <t>001/4</t>
  </si>
  <si>
    <t>Бутерброд с маслом сливочным</t>
  </si>
  <si>
    <t>Суп молочный с макаронными
изделиями</t>
  </si>
  <si>
    <t>чай с сахаром</t>
  </si>
  <si>
    <t>143/3</t>
  </si>
  <si>
    <t>Салат "Солнечный зайчик"</t>
  </si>
  <si>
    <t>ттк</t>
  </si>
  <si>
    <t>Гуляш из свинины</t>
  </si>
  <si>
    <t>060/а</t>
  </si>
  <si>
    <t>Сложный гарнир (рис отварной,
овощи тушеные)</t>
  </si>
  <si>
    <t>130\а</t>
  </si>
  <si>
    <t>Сок фруктовый яблочный</t>
  </si>
  <si>
    <t>Меню  на 1 неделю вторник</t>
  </si>
  <si>
    <t>027/а</t>
  </si>
  <si>
    <t>Сыр порционный</t>
  </si>
  <si>
    <t>070/2</t>
  </si>
  <si>
    <t>Каша рисовая молочная жидкая</t>
  </si>
  <si>
    <t>46</t>
  </si>
  <si>
    <t>Суп картофельный с макар.издел.</t>
  </si>
  <si>
    <t>200/1</t>
  </si>
  <si>
    <t>Колбаска "Витаминка"</t>
  </si>
  <si>
    <t>103/2013г</t>
  </si>
  <si>
    <t>Каша гречневая рассыпчатая</t>
  </si>
  <si>
    <t>122\в</t>
  </si>
  <si>
    <t>Компот из сухофруктов (смесь)</t>
  </si>
  <si>
    <t>Меню  на 2 неделю четверг</t>
  </si>
  <si>
    <t>127/2008г</t>
  </si>
  <si>
    <t>Каша пшенная молочная жидкая</t>
  </si>
  <si>
    <t>002/1</t>
  </si>
  <si>
    <t>Винегрет со свежей капустой</t>
  </si>
  <si>
    <t>175/2</t>
  </si>
  <si>
    <t>Котлета "Здоровье"</t>
  </si>
  <si>
    <t>054/1</t>
  </si>
  <si>
    <t>Картофель отварной</t>
  </si>
  <si>
    <t xml:space="preserve">Директор МБОУ Перевозинская СОШ              _______________С.В. Лебедев </t>
  </si>
  <si>
    <t>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</si>
</sst>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"/>
    <numFmt numFmtId="165" formatCode="0.0"/>
  </numFmts>
  <fonts count="6" x14ac:knownFonts="1">
    <font>
      <sz val="11"/>
      <color rgb="FF000000"/>
      <name val="Calibri"/>
      <family val="2"/>
    </font>
    <font>
      <sz val="8"/>
      <color rgb="FF000000"/>
      <name val="Tahoma"/>
      <family val="2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10"/>
      <color rgb="FF000000"/>
      <name val="Tahoma"/>
      <family val="2"/>
    </font>
    <font>
      <sz val="5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2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49" fontId="4" fillId="0" borderId="2" xfId="0" applyNumberFormat="1" applyFont="1" applyBorder="1" applyAlignment="1">
      <alignment horizontal="right" vertical="top"/>
    </xf>
    <xf numFmtId="49" fontId="5" fillId="0" borderId="2" xfId="0" applyNumberFormat="1" applyFont="1" applyBorder="1" applyAlignment="1">
      <alignment horizontal="center" vertical="top"/>
    </xf>
    <xf numFmtId="1" fontId="2" fillId="0" borderId="5" xfId="0" applyNumberFormat="1" applyFont="1" applyBorder="1" applyAlignment="1">
      <alignment horizontal="right" vertical="top"/>
    </xf>
    <xf numFmtId="2" fontId="2" fillId="0" borderId="5" xfId="0" applyNumberFormat="1" applyFont="1" applyBorder="1" applyAlignment="1">
      <alignment horizontal="right" vertical="top"/>
    </xf>
    <xf numFmtId="164" fontId="2" fillId="0" borderId="5" xfId="0" applyNumberFormat="1" applyFont="1" applyBorder="1" applyAlignment="1">
      <alignment horizontal="right" vertical="top"/>
    </xf>
    <xf numFmtId="165" fontId="2" fillId="0" borderId="5" xfId="0" applyNumberFormat="1" applyFont="1" applyBorder="1" applyAlignment="1">
      <alignment horizontal="right" vertical="top"/>
    </xf>
    <xf numFmtId="2" fontId="2" fillId="0" borderId="7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164" fontId="2" fillId="0" borderId="7" xfId="0" applyNumberFormat="1" applyFont="1" applyBorder="1" applyAlignment="1">
      <alignment horizontal="right" vertical="top"/>
    </xf>
    <xf numFmtId="2" fontId="3" fillId="0" borderId="1" xfId="0" applyNumberFormat="1" applyFont="1" applyBorder="1" applyAlignment="1">
      <alignment horizontal="right" vertical="top"/>
    </xf>
    <xf numFmtId="1" fontId="3" fillId="0" borderId="1" xfId="0" applyNumberFormat="1" applyFont="1" applyBorder="1" applyAlignment="1">
      <alignment horizontal="right" vertical="top"/>
    </xf>
    <xf numFmtId="165" fontId="2" fillId="0" borderId="7" xfId="0" applyNumberFormat="1" applyFont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  <xf numFmtId="2" fontId="3" fillId="2" borderId="1" xfId="0" applyNumberFormat="1" applyFont="1" applyFill="1" applyBorder="1" applyAlignment="1">
      <alignment horizontal="right" vertical="top"/>
    </xf>
    <xf numFmtId="49" fontId="1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2" fontId="3" fillId="0" borderId="0" xfId="0" applyNumberFormat="1" applyFont="1" applyBorder="1" applyAlignment="1">
      <alignment horizontal="right" vertical="top"/>
    </xf>
    <xf numFmtId="1" fontId="3" fillId="0" borderId="0" xfId="0" applyNumberFormat="1" applyFont="1" applyBorder="1" applyAlignment="1">
      <alignment horizontal="right" vertical="top"/>
    </xf>
    <xf numFmtId="164" fontId="3" fillId="0" borderId="0" xfId="0" applyNumberFormat="1" applyFont="1" applyBorder="1" applyAlignment="1">
      <alignment horizontal="right" vertical="top"/>
    </xf>
    <xf numFmtId="165" fontId="3" fillId="0" borderId="0" xfId="0" applyNumberFormat="1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9" fontId="3" fillId="0" borderId="9" xfId="0" applyNumberFormat="1" applyFont="1" applyBorder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2" fontId="3" fillId="0" borderId="4" xfId="0" applyNumberFormat="1" applyFont="1" applyBorder="1" applyAlignment="1">
      <alignment horizontal="right" vertical="top"/>
    </xf>
    <xf numFmtId="164" fontId="3" fillId="0" borderId="4" xfId="0" applyNumberFormat="1" applyFont="1" applyBorder="1" applyAlignment="1">
      <alignment horizontal="right" vertical="top"/>
    </xf>
    <xf numFmtId="49" fontId="2" fillId="0" borderId="6" xfId="0" applyNumberFormat="1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165" fontId="2" fillId="0" borderId="6" xfId="0" applyNumberFormat="1" applyFont="1" applyBorder="1" applyAlignment="1">
      <alignment horizontal="right" vertical="top"/>
    </xf>
    <xf numFmtId="49" fontId="2" fillId="0" borderId="8" xfId="0" applyNumberFormat="1" applyFont="1" applyBorder="1" applyAlignment="1">
      <alignment horizontal="left" vertical="top" wrapText="1"/>
    </xf>
    <xf numFmtId="1" fontId="2" fillId="0" borderId="8" xfId="0" applyNumberFormat="1" applyFont="1" applyBorder="1" applyAlignment="1">
      <alignment horizontal="right" vertical="top"/>
    </xf>
    <xf numFmtId="164" fontId="2" fillId="0" borderId="8" xfId="0" applyNumberFormat="1" applyFont="1" applyBorder="1" applyAlignment="1">
      <alignment horizontal="right" vertical="top"/>
    </xf>
    <xf numFmtId="165" fontId="2" fillId="0" borderId="8" xfId="0" applyNumberFormat="1" applyFont="1" applyBorder="1" applyAlignment="1">
      <alignment horizontal="right" vertical="top"/>
    </xf>
    <xf numFmtId="2" fontId="2" fillId="0" borderId="6" xfId="0" applyNumberFormat="1" applyFont="1" applyBorder="1" applyAlignment="1">
      <alignment horizontal="right" vertical="top"/>
    </xf>
    <xf numFmtId="49" fontId="2" fillId="0" borderId="3" xfId="0" applyNumberFormat="1" applyFont="1" applyBorder="1" applyAlignment="1">
      <alignment horizontal="left" vertical="top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/>
    </xf>
    <xf numFmtId="2" fontId="2" fillId="0" borderId="8" xfId="0" applyNumberFormat="1" applyFont="1" applyBorder="1" applyAlignment="1">
      <alignment horizontal="right" vertical="top"/>
    </xf>
    <xf numFmtId="49" fontId="2" fillId="0" borderId="4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right" vertical="top" wrapText="1"/>
    </xf>
    <xf numFmtId="165" fontId="3" fillId="0" borderId="4" xfId="0" applyNumberFormat="1" applyFont="1" applyBorder="1" applyAlignment="1">
      <alignment horizontal="right" vertical="top"/>
    </xf>
    <xf numFmtId="1" fontId="3" fillId="0" borderId="4" xfId="0" applyNumberFormat="1" applyFont="1" applyBorder="1" applyAlignment="1">
      <alignment horizontal="right" vertical="top"/>
    </xf>
    <xf numFmtId="165" fontId="2" fillId="2" borderId="6" xfId="0" applyNumberFormat="1" applyFont="1" applyFill="1" applyBorder="1" applyAlignment="1">
      <alignment horizontal="right" vertical="top"/>
    </xf>
    <xf numFmtId="1" fontId="2" fillId="2" borderId="6" xfId="0" applyNumberFormat="1" applyFont="1" applyFill="1" applyBorder="1" applyAlignment="1">
      <alignment horizontal="right" vertical="top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left" vertical="top" wrapText="1"/>
    </xf>
    <xf numFmtId="1" fontId="2" fillId="0" borderId="5" xfId="0" applyNumberFormat="1" applyFont="1" applyBorder="1" applyAlignment="1">
      <alignment horizontal="right" vertical="top"/>
    </xf>
    <xf numFmtId="2" fontId="2" fillId="0" borderId="5" xfId="0" applyNumberFormat="1" applyFont="1" applyBorder="1" applyAlignment="1">
      <alignment horizontal="right" vertical="top"/>
    </xf>
    <xf numFmtId="164" fontId="2" fillId="0" borderId="5" xfId="0" applyNumberFormat="1" applyFont="1" applyBorder="1" applyAlignment="1">
      <alignment horizontal="right" vertical="top"/>
    </xf>
    <xf numFmtId="165" fontId="2" fillId="0" borderId="5" xfId="0" applyNumberFormat="1" applyFont="1" applyBorder="1" applyAlignment="1">
      <alignment horizontal="right" vertical="top"/>
    </xf>
    <xf numFmtId="2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49" fontId="3" fillId="0" borderId="0" xfId="0" applyNumberFormat="1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left" vertical="top" wrapText="1"/>
    </xf>
    <xf numFmtId="1" fontId="2" fillId="0" borderId="7" xfId="0" applyNumberFormat="1" applyFont="1" applyBorder="1" applyAlignment="1">
      <alignment horizontal="right" vertical="top"/>
    </xf>
    <xf numFmtId="164" fontId="2" fillId="0" borderId="7" xfId="0" applyNumberFormat="1" applyFont="1" applyBorder="1" applyAlignment="1">
      <alignment horizontal="right" vertical="top"/>
    </xf>
    <xf numFmtId="1" fontId="2" fillId="2" borderId="7" xfId="0" applyNumberFormat="1" applyFont="1" applyFill="1" applyBorder="1" applyAlignment="1">
      <alignment horizontal="right" vertical="top"/>
    </xf>
    <xf numFmtId="2" fontId="2" fillId="0" borderId="7" xfId="0" applyNumberFormat="1" applyFont="1" applyBorder="1" applyAlignment="1">
      <alignment horizontal="right" vertical="top"/>
    </xf>
    <xf numFmtId="49" fontId="2" fillId="0" borderId="2" xfId="0" applyNumberFormat="1" applyFont="1" applyBorder="1" applyAlignment="1">
      <alignment horizontal="left" vertical="top"/>
    </xf>
    <xf numFmtId="49" fontId="2" fillId="0" borderId="5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right" vertical="top"/>
    </xf>
    <xf numFmtId="49" fontId="3" fillId="0" borderId="0" xfId="0" applyNumberFormat="1" applyFont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left" vertical="top" wrapText="1"/>
    </xf>
    <xf numFmtId="2" fontId="3" fillId="2" borderId="0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12"/>
  <sheetViews>
    <sheetView tabSelected="1" topLeftCell="A83" zoomScale="70" zoomScaleNormal="70" workbookViewId="0">
      <selection activeCell="A110" sqref="A110:XFD110"/>
    </sheetView>
  </sheetViews>
  <sheetFormatPr defaultColWidth="9" defaultRowHeight="15" x14ac:dyDescent="0.25"/>
  <cols>
    <col min="1" max="1" width="1.140625" customWidth="1"/>
    <col min="2" max="2" width="4.28515625" customWidth="1"/>
    <col min="3" max="3" width="1.140625" customWidth="1"/>
    <col min="4" max="4" width="6.140625" customWidth="1"/>
    <col min="5" max="5" width="6.7109375" customWidth="1"/>
    <col min="6" max="6" width="12.5703125" customWidth="1"/>
    <col min="7" max="7" width="2.7109375" customWidth="1"/>
    <col min="8" max="8" width="6.5703125" customWidth="1"/>
    <col min="9" max="9" width="2.28515625" customWidth="1"/>
    <col min="10" max="11" width="7" customWidth="1"/>
    <col min="12" max="12" width="8.140625" customWidth="1"/>
    <col min="13" max="13" width="10.140625" customWidth="1"/>
    <col min="14" max="15" width="8" customWidth="1"/>
    <col min="16" max="16" width="2.140625" customWidth="1"/>
    <col min="17" max="17" width="3.85546875" customWidth="1"/>
    <col min="18" max="18" width="1.140625" customWidth="1"/>
    <col min="19" max="19" width="5.28515625" customWidth="1"/>
    <col min="20" max="20" width="1.28515625" customWidth="1"/>
    <col min="21" max="21" width="12" customWidth="1"/>
    <col min="22" max="22" width="0.42578125" customWidth="1"/>
    <col min="23" max="23" width="1.85546875" customWidth="1"/>
    <col min="24" max="24" width="7.85546875" customWidth="1"/>
    <col min="25" max="25" width="8.85546875" customWidth="1"/>
    <col min="26" max="26" width="2.28515625" hidden="1" customWidth="1"/>
    <col min="27" max="27" width="7.28515625" customWidth="1"/>
  </cols>
  <sheetData>
    <row r="2" spans="1:27" ht="25.5" customHeight="1" x14ac:dyDescent="0.25">
      <c r="B2" s="68"/>
      <c r="C2" s="68"/>
      <c r="D2" s="68"/>
      <c r="E2" s="68"/>
      <c r="F2" s="68"/>
      <c r="X2" s="69"/>
      <c r="Y2" s="69"/>
      <c r="Z2" s="69"/>
      <c r="AA2" s="69"/>
    </row>
    <row r="3" spans="1:27" ht="15" customHeight="1" x14ac:dyDescent="0.25">
      <c r="S3" s="70" t="s">
        <v>0</v>
      </c>
      <c r="T3" s="70"/>
      <c r="U3" s="70"/>
      <c r="V3" s="70"/>
      <c r="W3" s="70"/>
      <c r="X3" s="70"/>
      <c r="Y3" s="70"/>
      <c r="Z3" s="70"/>
      <c r="AA3" s="70"/>
    </row>
    <row r="4" spans="1:27" ht="27.75" customHeight="1" x14ac:dyDescent="0.25">
      <c r="I4" s="71"/>
      <c r="J4" s="71"/>
      <c r="K4" s="71"/>
      <c r="L4" s="71"/>
      <c r="M4" s="71"/>
      <c r="N4" s="71"/>
      <c r="O4" s="71"/>
      <c r="P4" s="71"/>
      <c r="Q4" s="71"/>
      <c r="R4" s="71"/>
      <c r="S4" s="70" t="s">
        <v>164</v>
      </c>
      <c r="T4" s="70"/>
      <c r="U4" s="70"/>
      <c r="V4" s="70"/>
      <c r="W4" s="70"/>
      <c r="X4" s="70"/>
      <c r="Y4" s="70"/>
      <c r="Z4" s="70"/>
      <c r="AA4" s="70"/>
    </row>
    <row r="5" spans="1:27" ht="36.75" customHeight="1" x14ac:dyDescent="0.25">
      <c r="F5" s="72" t="s">
        <v>1</v>
      </c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</row>
    <row r="6" spans="1:27" ht="18.75" customHeight="1" x14ac:dyDescent="0.25"/>
    <row r="7" spans="1:27" ht="13.5" customHeight="1" x14ac:dyDescent="0.25">
      <c r="A7" s="70" t="s">
        <v>2</v>
      </c>
      <c r="B7" s="70"/>
      <c r="C7" s="70"/>
      <c r="D7" s="73" t="s">
        <v>3</v>
      </c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27" ht="14.25" customHeight="1" x14ac:dyDescent="0.25">
      <c r="A8" s="70" t="s">
        <v>4</v>
      </c>
      <c r="B8" s="70"/>
      <c r="C8" s="70"/>
      <c r="D8" s="73" t="s">
        <v>5</v>
      </c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T8" t="s">
        <v>165</v>
      </c>
    </row>
    <row r="9" spans="1:27" ht="14.25" customHeight="1" x14ac:dyDescent="0.25">
      <c r="A9" s="70" t="s">
        <v>6</v>
      </c>
      <c r="B9" s="70"/>
      <c r="C9" s="70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</row>
    <row r="10" spans="1:27" ht="15.75" customHeight="1" x14ac:dyDescent="0.25">
      <c r="B10" s="60" t="s">
        <v>7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</row>
    <row r="11" spans="1:27" ht="15" customHeight="1" x14ac:dyDescent="0.25">
      <c r="A11" s="51" t="s">
        <v>8</v>
      </c>
      <c r="B11" s="51"/>
      <c r="C11" s="51" t="s">
        <v>9</v>
      </c>
      <c r="D11" s="51"/>
      <c r="E11" s="51"/>
      <c r="F11" s="51"/>
      <c r="G11" s="51"/>
      <c r="H11" s="52" t="s">
        <v>10</v>
      </c>
      <c r="I11" s="52"/>
      <c r="J11" s="52" t="s">
        <v>11</v>
      </c>
      <c r="K11" s="52"/>
      <c r="L11" s="52"/>
      <c r="M11" s="41" t="s">
        <v>12</v>
      </c>
      <c r="N11" s="51" t="s">
        <v>13</v>
      </c>
      <c r="O11" s="51"/>
      <c r="P11" s="51"/>
      <c r="Q11" s="51"/>
      <c r="R11" s="51"/>
      <c r="S11" s="51"/>
      <c r="T11" s="44" t="s">
        <v>14</v>
      </c>
      <c r="U11" s="44"/>
      <c r="V11" s="44"/>
      <c r="W11" s="44"/>
      <c r="X11" s="44"/>
      <c r="Y11" s="44"/>
      <c r="Z11" s="44"/>
      <c r="AA11" s="44"/>
    </row>
    <row r="12" spans="1:27" ht="33" customHeight="1" x14ac:dyDescent="0.25">
      <c r="A12" s="51"/>
      <c r="B12" s="51"/>
      <c r="C12" s="51"/>
      <c r="D12" s="51"/>
      <c r="E12" s="51"/>
      <c r="F12" s="51"/>
      <c r="G12" s="51"/>
      <c r="H12" s="52"/>
      <c r="I12" s="52"/>
      <c r="J12" s="1" t="s">
        <v>15</v>
      </c>
      <c r="K12" s="1" t="s">
        <v>16</v>
      </c>
      <c r="L12" s="2" t="s">
        <v>17</v>
      </c>
      <c r="M12" s="41"/>
      <c r="N12" s="3" t="s">
        <v>18</v>
      </c>
      <c r="O12" s="1" t="s">
        <v>19</v>
      </c>
      <c r="P12" s="51" t="s">
        <v>20</v>
      </c>
      <c r="Q12" s="51"/>
      <c r="R12" s="52" t="s">
        <v>21</v>
      </c>
      <c r="S12" s="52"/>
      <c r="T12" s="51" t="s">
        <v>22</v>
      </c>
      <c r="U12" s="51"/>
      <c r="V12" s="52" t="s">
        <v>23</v>
      </c>
      <c r="W12" s="52"/>
      <c r="X12" s="52"/>
      <c r="Y12" s="2" t="s">
        <v>24</v>
      </c>
      <c r="Z12" s="41" t="s">
        <v>25</v>
      </c>
      <c r="AA12" s="41"/>
    </row>
    <row r="13" spans="1:27" ht="13.5" customHeight="1" x14ac:dyDescent="0.25">
      <c r="A13" s="52" t="s">
        <v>26</v>
      </c>
      <c r="B13" s="52"/>
      <c r="C13" s="52" t="s">
        <v>27</v>
      </c>
      <c r="D13" s="52"/>
      <c r="E13" s="52"/>
      <c r="F13" s="52"/>
      <c r="G13" s="52"/>
      <c r="H13" s="51" t="s">
        <v>28</v>
      </c>
      <c r="I13" s="51"/>
      <c r="J13" s="1" t="s">
        <v>29</v>
      </c>
      <c r="K13" s="2" t="s">
        <v>30</v>
      </c>
      <c r="L13" s="1" t="s">
        <v>31</v>
      </c>
      <c r="M13" s="1" t="s">
        <v>32</v>
      </c>
      <c r="N13" s="1" t="s">
        <v>33</v>
      </c>
      <c r="O13" s="2" t="s">
        <v>34</v>
      </c>
      <c r="P13" s="52" t="s">
        <v>35</v>
      </c>
      <c r="Q13" s="52"/>
      <c r="R13" s="52" t="s">
        <v>36</v>
      </c>
      <c r="S13" s="52"/>
      <c r="T13" s="52" t="s">
        <v>37</v>
      </c>
      <c r="U13" s="52"/>
      <c r="V13" s="51" t="s">
        <v>38</v>
      </c>
      <c r="W13" s="51"/>
      <c r="X13" s="51"/>
      <c r="Y13" s="1" t="s">
        <v>39</v>
      </c>
      <c r="Z13" s="41" t="s">
        <v>40</v>
      </c>
      <c r="AA13" s="41"/>
    </row>
    <row r="14" spans="1:27" ht="13.5" customHeight="1" x14ac:dyDescent="0.25">
      <c r="A14" s="66"/>
      <c r="B14" s="66"/>
      <c r="C14" s="52" t="s">
        <v>41</v>
      </c>
      <c r="D14" s="52"/>
      <c r="E14" s="52"/>
      <c r="F14" s="52"/>
      <c r="G14" s="52"/>
      <c r="H14" s="52"/>
      <c r="I14" s="52"/>
      <c r="J14" s="2"/>
      <c r="K14" s="2"/>
      <c r="L14" s="2"/>
      <c r="M14" s="4"/>
      <c r="N14" s="2"/>
      <c r="O14" s="2"/>
      <c r="P14" s="52"/>
      <c r="Q14" s="52"/>
      <c r="R14" s="52"/>
      <c r="S14" s="52"/>
      <c r="T14" s="52"/>
      <c r="U14" s="52"/>
      <c r="V14" s="52"/>
      <c r="W14" s="52"/>
      <c r="X14" s="52"/>
      <c r="Y14" s="5"/>
      <c r="Z14" s="41"/>
      <c r="AA14" s="41"/>
    </row>
    <row r="15" spans="1:27" ht="13.5" customHeight="1" x14ac:dyDescent="0.25">
      <c r="A15" s="67"/>
      <c r="B15" s="67"/>
      <c r="C15" s="67"/>
      <c r="D15" s="67"/>
      <c r="E15" s="67"/>
      <c r="F15" s="67"/>
      <c r="G15" s="67"/>
      <c r="H15" s="54"/>
      <c r="I15" s="54"/>
      <c r="J15" s="7"/>
      <c r="K15" s="7"/>
      <c r="L15" s="7"/>
      <c r="M15" s="6"/>
      <c r="N15" s="7"/>
      <c r="O15" s="7"/>
      <c r="P15" s="55"/>
      <c r="Q15" s="55"/>
      <c r="R15" s="56"/>
      <c r="S15" s="56"/>
      <c r="T15" s="55"/>
      <c r="U15" s="55"/>
      <c r="V15" s="55"/>
      <c r="W15" s="55"/>
      <c r="X15" s="55"/>
      <c r="Y15" s="7"/>
      <c r="Z15" s="39"/>
      <c r="AA15" s="39"/>
    </row>
    <row r="16" spans="1:27" ht="13.5" customHeight="1" x14ac:dyDescent="0.25">
      <c r="A16" s="53" t="s">
        <v>42</v>
      </c>
      <c r="B16" s="53"/>
      <c r="C16" s="53" t="s">
        <v>43</v>
      </c>
      <c r="D16" s="53"/>
      <c r="E16" s="53"/>
      <c r="F16" s="53"/>
      <c r="G16" s="53"/>
      <c r="H16" s="54">
        <v>200</v>
      </c>
      <c r="I16" s="54"/>
      <c r="J16" s="7">
        <v>6.2</v>
      </c>
      <c r="K16" s="7">
        <v>9.6</v>
      </c>
      <c r="L16" s="7">
        <v>26.6</v>
      </c>
      <c r="M16" s="6">
        <v>272.5</v>
      </c>
      <c r="N16" s="9">
        <v>0.12</v>
      </c>
      <c r="O16" s="7">
        <v>0</v>
      </c>
      <c r="P16" s="55">
        <v>0</v>
      </c>
      <c r="Q16" s="55"/>
      <c r="R16" s="56">
        <v>1.87</v>
      </c>
      <c r="S16" s="56"/>
      <c r="T16" s="55">
        <v>38</v>
      </c>
      <c r="U16" s="55"/>
      <c r="V16" s="55">
        <v>140</v>
      </c>
      <c r="W16" s="55"/>
      <c r="X16" s="55"/>
      <c r="Y16" s="7">
        <v>58</v>
      </c>
      <c r="Z16" s="39">
        <v>1.6</v>
      </c>
      <c r="AA16" s="39"/>
    </row>
    <row r="17" spans="1:27" ht="13.5" customHeight="1" x14ac:dyDescent="0.25">
      <c r="A17" s="53" t="s">
        <v>44</v>
      </c>
      <c r="B17" s="53"/>
      <c r="C17" s="53" t="s">
        <v>45</v>
      </c>
      <c r="D17" s="53"/>
      <c r="E17" s="53"/>
      <c r="F17" s="53"/>
      <c r="G17" s="53"/>
      <c r="H17" s="54">
        <v>200</v>
      </c>
      <c r="I17" s="54"/>
      <c r="J17" s="8">
        <v>0.2</v>
      </c>
      <c r="K17" s="8">
        <v>0</v>
      </c>
      <c r="L17" s="9">
        <v>14</v>
      </c>
      <c r="M17" s="6">
        <v>56.8</v>
      </c>
      <c r="N17" s="9">
        <v>0</v>
      </c>
      <c r="O17" s="6">
        <v>0</v>
      </c>
      <c r="P17" s="57">
        <v>0</v>
      </c>
      <c r="Q17" s="57"/>
      <c r="R17" s="56">
        <v>0</v>
      </c>
      <c r="S17" s="56"/>
      <c r="T17" s="54">
        <v>12</v>
      </c>
      <c r="U17" s="54"/>
      <c r="V17" s="56">
        <v>4</v>
      </c>
      <c r="W17" s="56"/>
      <c r="X17" s="56"/>
      <c r="Y17" s="6">
        <v>6</v>
      </c>
      <c r="Z17" s="33">
        <v>0.8</v>
      </c>
      <c r="AA17" s="33"/>
    </row>
    <row r="18" spans="1:27" ht="13.5" customHeight="1" x14ac:dyDescent="0.25">
      <c r="A18" s="53" t="s">
        <v>46</v>
      </c>
      <c r="B18" s="53"/>
      <c r="C18" s="53" t="s">
        <v>47</v>
      </c>
      <c r="D18" s="53"/>
      <c r="E18" s="53"/>
      <c r="F18" s="53"/>
      <c r="G18" s="53"/>
      <c r="H18" s="54">
        <v>60</v>
      </c>
      <c r="I18" s="54"/>
      <c r="J18" s="7">
        <v>5.0999999999999996</v>
      </c>
      <c r="K18" s="9">
        <v>0.96</v>
      </c>
      <c r="L18" s="9">
        <v>22.2</v>
      </c>
      <c r="M18" s="6">
        <v>117.6</v>
      </c>
      <c r="N18" s="7">
        <v>0.14000000000000001</v>
      </c>
      <c r="O18" s="8"/>
      <c r="P18" s="56"/>
      <c r="Q18" s="56"/>
      <c r="R18" s="56"/>
      <c r="S18" s="56"/>
      <c r="T18" s="57">
        <v>21.5</v>
      </c>
      <c r="U18" s="57"/>
      <c r="V18" s="54">
        <v>132</v>
      </c>
      <c r="W18" s="54"/>
      <c r="X18" s="54"/>
      <c r="Y18" s="9">
        <v>38.5</v>
      </c>
      <c r="Z18" s="34">
        <v>2.5</v>
      </c>
      <c r="AA18" s="34"/>
    </row>
    <row r="19" spans="1:27" ht="13.5" customHeight="1" x14ac:dyDescent="0.25">
      <c r="A19" s="61" t="s">
        <v>48</v>
      </c>
      <c r="B19" s="61"/>
      <c r="C19" s="53" t="s">
        <v>49</v>
      </c>
      <c r="D19" s="53"/>
      <c r="E19" s="53"/>
      <c r="F19" s="53"/>
      <c r="G19" s="53"/>
      <c r="H19" s="64">
        <v>40</v>
      </c>
      <c r="I19" s="64"/>
      <c r="J19" s="10">
        <v>5.0999999999999996</v>
      </c>
      <c r="K19" s="7">
        <v>4.5999999999999996</v>
      </c>
      <c r="L19" s="7">
        <v>0.3</v>
      </c>
      <c r="M19" s="11">
        <v>63</v>
      </c>
      <c r="N19" s="12">
        <v>0.03</v>
      </c>
      <c r="O19" s="10">
        <v>0</v>
      </c>
      <c r="P19" s="63">
        <v>6.1</v>
      </c>
      <c r="Q19" s="63"/>
      <c r="R19" s="56">
        <v>0.24</v>
      </c>
      <c r="S19" s="56"/>
      <c r="T19" s="65">
        <v>91.59</v>
      </c>
      <c r="U19" s="65"/>
      <c r="V19" s="63">
        <v>118.98</v>
      </c>
      <c r="W19" s="63"/>
      <c r="X19" s="63"/>
      <c r="Y19" s="12">
        <v>17.37</v>
      </c>
      <c r="Z19" s="43">
        <v>0.86</v>
      </c>
      <c r="AA19" s="43"/>
    </row>
    <row r="20" spans="1:27" ht="13.5" customHeight="1" x14ac:dyDescent="0.25">
      <c r="A20" s="26"/>
      <c r="B20" s="26"/>
      <c r="C20" s="27" t="s">
        <v>50</v>
      </c>
      <c r="D20" s="27"/>
      <c r="E20" s="27" t="s">
        <v>41</v>
      </c>
      <c r="F20" s="27"/>
      <c r="G20" s="27"/>
      <c r="H20" s="27"/>
      <c r="I20" s="27"/>
      <c r="J20" s="13">
        <v>16.600000000000001</v>
      </c>
      <c r="K20" s="13">
        <f>SUM(K16:K19)</f>
        <v>15.159999999999998</v>
      </c>
      <c r="L20" s="13">
        <f>SUM(L16:L19)</f>
        <v>63.099999999999994</v>
      </c>
      <c r="M20" s="14">
        <f>SUM(M16:M19)</f>
        <v>509.9</v>
      </c>
      <c r="N20" s="13">
        <v>0.3</v>
      </c>
      <c r="O20" s="13">
        <v>0</v>
      </c>
      <c r="P20" s="58">
        <f>SUM(P16:Q19)</f>
        <v>6.1</v>
      </c>
      <c r="Q20" s="58"/>
      <c r="R20" s="59">
        <v>2</v>
      </c>
      <c r="S20" s="59"/>
      <c r="T20" s="58">
        <f>SUM(T16:U19)</f>
        <v>163.09</v>
      </c>
      <c r="U20" s="58"/>
      <c r="V20" s="58">
        <f>SUM(V16:X19)</f>
        <v>394.98</v>
      </c>
      <c r="W20" s="58"/>
      <c r="X20" s="58"/>
      <c r="Y20" s="13">
        <f>SUM(Y16:Y19)</f>
        <v>119.87</v>
      </c>
      <c r="Z20" s="46">
        <v>5.76</v>
      </c>
      <c r="AA20" s="46"/>
    </row>
    <row r="21" spans="1:27" ht="13.5" customHeight="1" x14ac:dyDescent="0.25">
      <c r="A21" s="66"/>
      <c r="B21" s="66"/>
      <c r="C21" s="52" t="s">
        <v>51</v>
      </c>
      <c r="D21" s="52"/>
      <c r="E21" s="52"/>
      <c r="F21" s="52"/>
      <c r="G21" s="52"/>
      <c r="H21" s="52"/>
      <c r="I21" s="52"/>
      <c r="J21" s="2"/>
      <c r="K21" s="2"/>
      <c r="L21" s="2"/>
      <c r="M21" s="4"/>
      <c r="N21" s="2"/>
      <c r="O21" s="2"/>
      <c r="P21" s="52"/>
      <c r="Q21" s="52"/>
      <c r="R21" s="52"/>
      <c r="S21" s="52"/>
      <c r="T21" s="52"/>
      <c r="U21" s="52"/>
      <c r="V21" s="52"/>
      <c r="W21" s="52"/>
      <c r="X21" s="52"/>
      <c r="Y21" s="5"/>
      <c r="Z21" s="41"/>
      <c r="AA21" s="41"/>
    </row>
    <row r="22" spans="1:27" ht="13.5" customHeight="1" x14ac:dyDescent="0.25">
      <c r="A22" s="53" t="s">
        <v>52</v>
      </c>
      <c r="B22" s="53"/>
      <c r="C22" s="53" t="s">
        <v>53</v>
      </c>
      <c r="D22" s="53"/>
      <c r="E22" s="53"/>
      <c r="F22" s="53"/>
      <c r="G22" s="53"/>
      <c r="H22" s="54">
        <v>200</v>
      </c>
      <c r="I22" s="54"/>
      <c r="J22" s="9">
        <v>1.74</v>
      </c>
      <c r="K22" s="7">
        <v>4.0999999999999996</v>
      </c>
      <c r="L22" s="7">
        <v>13.28</v>
      </c>
      <c r="M22" s="6">
        <v>96.98</v>
      </c>
      <c r="N22" s="7">
        <v>0.09</v>
      </c>
      <c r="O22" s="9">
        <v>8.3800000000000008</v>
      </c>
      <c r="P22" s="55">
        <v>0</v>
      </c>
      <c r="Q22" s="55"/>
      <c r="R22" s="56">
        <v>2.35</v>
      </c>
      <c r="S22" s="56"/>
      <c r="T22" s="55">
        <v>29.15</v>
      </c>
      <c r="U22" s="55"/>
      <c r="V22" s="55">
        <v>56.73</v>
      </c>
      <c r="W22" s="55"/>
      <c r="X22" s="55"/>
      <c r="Y22" s="7">
        <v>24.18</v>
      </c>
      <c r="Z22" s="39">
        <v>0.9</v>
      </c>
      <c r="AA22" s="39"/>
    </row>
    <row r="23" spans="1:27" ht="13.5" customHeight="1" x14ac:dyDescent="0.25">
      <c r="A23" s="53" t="s">
        <v>54</v>
      </c>
      <c r="B23" s="53"/>
      <c r="C23" s="53" t="s">
        <v>55</v>
      </c>
      <c r="D23" s="53"/>
      <c r="E23" s="53"/>
      <c r="F23" s="53"/>
      <c r="G23" s="53"/>
      <c r="H23" s="54">
        <v>150</v>
      </c>
      <c r="I23" s="54"/>
      <c r="J23" s="7">
        <v>5.25</v>
      </c>
      <c r="K23" s="7">
        <v>6.15</v>
      </c>
      <c r="L23" s="7">
        <v>35.25</v>
      </c>
      <c r="M23" s="6">
        <v>217.35</v>
      </c>
      <c r="N23" s="7">
        <v>0.06</v>
      </c>
      <c r="O23" s="9">
        <v>0</v>
      </c>
      <c r="P23" s="55">
        <v>0</v>
      </c>
      <c r="Q23" s="55"/>
      <c r="R23" s="56">
        <v>2.25</v>
      </c>
      <c r="S23" s="56"/>
      <c r="T23" s="55">
        <v>36</v>
      </c>
      <c r="U23" s="55"/>
      <c r="V23" s="55">
        <v>159</v>
      </c>
      <c r="W23" s="55"/>
      <c r="X23" s="55"/>
      <c r="Y23" s="7">
        <v>25.5</v>
      </c>
      <c r="Z23" s="39">
        <v>3.15</v>
      </c>
      <c r="AA23" s="39"/>
    </row>
    <row r="24" spans="1:27" ht="13.5" customHeight="1" x14ac:dyDescent="0.25">
      <c r="A24" s="53" t="s">
        <v>56</v>
      </c>
      <c r="B24" s="53"/>
      <c r="C24" s="53" t="s">
        <v>57</v>
      </c>
      <c r="D24" s="53"/>
      <c r="E24" s="53"/>
      <c r="F24" s="53"/>
      <c r="G24" s="53"/>
      <c r="H24" s="54">
        <v>90</v>
      </c>
      <c r="I24" s="54"/>
      <c r="J24" s="7">
        <v>15.75</v>
      </c>
      <c r="K24" s="7">
        <v>22.41</v>
      </c>
      <c r="L24" s="7">
        <v>8.1</v>
      </c>
      <c r="M24" s="6">
        <v>297.08999999999997</v>
      </c>
      <c r="N24" s="7">
        <v>7.0000000000000007E-2</v>
      </c>
      <c r="O24" s="9">
        <v>0</v>
      </c>
      <c r="P24" s="55">
        <v>0.01</v>
      </c>
      <c r="Q24" s="55"/>
      <c r="R24" s="56">
        <v>0.99</v>
      </c>
      <c r="S24" s="56"/>
      <c r="T24" s="55">
        <v>16.2</v>
      </c>
      <c r="U24" s="55"/>
      <c r="V24" s="55">
        <v>135.9</v>
      </c>
      <c r="W24" s="55"/>
      <c r="X24" s="55"/>
      <c r="Y24" s="7">
        <v>25.2</v>
      </c>
      <c r="Z24" s="34">
        <v>1.44</v>
      </c>
      <c r="AA24" s="34"/>
    </row>
    <row r="25" spans="1:27" ht="13.5" customHeight="1" x14ac:dyDescent="0.25">
      <c r="A25" s="61" t="s">
        <v>46</v>
      </c>
      <c r="B25" s="61"/>
      <c r="C25" s="53" t="s">
        <v>47</v>
      </c>
      <c r="D25" s="53"/>
      <c r="E25" s="53"/>
      <c r="F25" s="53"/>
      <c r="G25" s="53"/>
      <c r="H25" s="62">
        <v>40</v>
      </c>
      <c r="I25" s="62"/>
      <c r="J25" s="15">
        <v>3.4</v>
      </c>
      <c r="K25" s="10">
        <v>0.64</v>
      </c>
      <c r="L25" s="9">
        <v>14.8</v>
      </c>
      <c r="M25" s="6">
        <v>78</v>
      </c>
      <c r="N25" s="10">
        <v>0.11</v>
      </c>
      <c r="O25" s="8"/>
      <c r="P25" s="63"/>
      <c r="Q25" s="63"/>
      <c r="R25" s="56"/>
      <c r="S25" s="56"/>
      <c r="T25" s="57">
        <v>17.2</v>
      </c>
      <c r="U25" s="57"/>
      <c r="V25" s="57">
        <v>105.6</v>
      </c>
      <c r="W25" s="57"/>
      <c r="X25" s="57"/>
      <c r="Y25" s="9">
        <v>30.8</v>
      </c>
      <c r="Z25" s="36">
        <v>2</v>
      </c>
      <c r="AA25" s="36"/>
    </row>
    <row r="26" spans="1:27" ht="13.5" customHeight="1" x14ac:dyDescent="0.25">
      <c r="A26" s="61" t="s">
        <v>46</v>
      </c>
      <c r="B26" s="61"/>
      <c r="C26" s="53" t="s">
        <v>58</v>
      </c>
      <c r="D26" s="53"/>
      <c r="E26" s="53"/>
      <c r="F26" s="53"/>
      <c r="G26" s="53"/>
      <c r="H26" s="62">
        <v>50</v>
      </c>
      <c r="I26" s="62"/>
      <c r="J26" s="15">
        <v>3.85</v>
      </c>
      <c r="K26" s="10">
        <v>0.7</v>
      </c>
      <c r="L26" s="9">
        <v>18.7</v>
      </c>
      <c r="M26" s="6">
        <v>97</v>
      </c>
      <c r="N26" s="10">
        <v>0.11</v>
      </c>
      <c r="O26" s="8"/>
      <c r="P26" s="63"/>
      <c r="Q26" s="63"/>
      <c r="R26" s="56"/>
      <c r="S26" s="56"/>
      <c r="T26" s="57">
        <v>16.5</v>
      </c>
      <c r="U26" s="57"/>
      <c r="V26" s="57">
        <v>97</v>
      </c>
      <c r="W26" s="57"/>
      <c r="X26" s="57"/>
      <c r="Y26" s="9">
        <v>28.5</v>
      </c>
      <c r="Z26" s="36">
        <v>2.25</v>
      </c>
      <c r="AA26" s="36"/>
    </row>
    <row r="27" spans="1:27" ht="13.5" customHeight="1" x14ac:dyDescent="0.25">
      <c r="A27" s="26"/>
      <c r="B27" s="26"/>
      <c r="C27" s="27" t="s">
        <v>50</v>
      </c>
      <c r="D27" s="27"/>
      <c r="E27" s="27" t="s">
        <v>51</v>
      </c>
      <c r="F27" s="27"/>
      <c r="G27" s="27"/>
      <c r="H27" s="27"/>
      <c r="I27" s="27"/>
      <c r="J27" s="13">
        <v>30</v>
      </c>
      <c r="K27" s="13">
        <f>SUM(K22:K26)</f>
        <v>34</v>
      </c>
      <c r="L27" s="16">
        <v>90.13</v>
      </c>
      <c r="M27" s="14">
        <v>786.42</v>
      </c>
      <c r="N27" s="13">
        <f>SUM(N22:N26)</f>
        <v>0.44</v>
      </c>
      <c r="O27" s="16">
        <f>SUM(O22:O25)</f>
        <v>8.3800000000000008</v>
      </c>
      <c r="P27" s="58">
        <v>0.01</v>
      </c>
      <c r="Q27" s="58"/>
      <c r="R27" s="59">
        <f>SUM(R22:S24)</f>
        <v>5.59</v>
      </c>
      <c r="S27" s="59"/>
      <c r="T27" s="58">
        <f>SUM(T22:U26)</f>
        <v>115.05000000000001</v>
      </c>
      <c r="U27" s="58"/>
      <c r="V27" s="58">
        <f>SUM(V22:X26)</f>
        <v>554.23</v>
      </c>
      <c r="W27" s="58"/>
      <c r="X27" s="58"/>
      <c r="Y27" s="13">
        <f>SUM(Y22:Y26)</f>
        <v>134.18</v>
      </c>
      <c r="Z27" s="46">
        <v>9.74</v>
      </c>
      <c r="AA27" s="46"/>
    </row>
    <row r="28" spans="1:27" ht="13.5" customHeight="1" x14ac:dyDescent="0.25">
      <c r="A28" s="26"/>
      <c r="B28" s="26"/>
      <c r="C28" s="27"/>
      <c r="D28" s="27"/>
      <c r="E28" s="27" t="s">
        <v>59</v>
      </c>
      <c r="F28" s="27"/>
      <c r="G28" s="27"/>
      <c r="H28" s="27"/>
      <c r="I28" s="27"/>
      <c r="J28" s="13">
        <v>46.59</v>
      </c>
      <c r="K28" s="13">
        <v>49.16</v>
      </c>
      <c r="L28" s="13">
        <v>153.22999999999999</v>
      </c>
      <c r="M28" s="14">
        <v>1296</v>
      </c>
      <c r="N28" s="13">
        <v>0.74</v>
      </c>
      <c r="O28" s="13">
        <v>8.3800000000000008</v>
      </c>
      <c r="P28" s="58">
        <v>6.11</v>
      </c>
      <c r="Q28" s="58"/>
      <c r="R28" s="59">
        <v>8</v>
      </c>
      <c r="S28" s="59"/>
      <c r="T28" s="58">
        <v>278.14</v>
      </c>
      <c r="U28" s="58"/>
      <c r="V28" s="58">
        <v>949.21</v>
      </c>
      <c r="W28" s="58"/>
      <c r="X28" s="58"/>
      <c r="Y28" s="13">
        <v>254.05</v>
      </c>
      <c r="Z28" s="46">
        <v>15.5</v>
      </c>
      <c r="AA28" s="46"/>
    </row>
    <row r="29" spans="1:27" ht="15" customHeight="1" x14ac:dyDescent="0.25"/>
    <row r="30" spans="1:27" ht="13.5" customHeight="1" x14ac:dyDescent="0.25">
      <c r="B30" s="45" t="s">
        <v>142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</row>
    <row r="31" spans="1:27" ht="15" customHeight="1" x14ac:dyDescent="0.25">
      <c r="A31" s="44" t="s">
        <v>8</v>
      </c>
      <c r="B31" s="44"/>
      <c r="C31" s="44" t="s">
        <v>9</v>
      </c>
      <c r="D31" s="44"/>
      <c r="E31" s="44"/>
      <c r="F31" s="44"/>
      <c r="G31" s="44"/>
      <c r="H31" s="44" t="s">
        <v>10</v>
      </c>
      <c r="I31" s="44"/>
      <c r="J31" s="44" t="s">
        <v>11</v>
      </c>
      <c r="K31" s="44"/>
      <c r="L31" s="44"/>
      <c r="M31" s="44" t="s">
        <v>12</v>
      </c>
      <c r="N31" s="44" t="s">
        <v>13</v>
      </c>
      <c r="O31" s="44"/>
      <c r="P31" s="44"/>
      <c r="Q31" s="44"/>
      <c r="R31" s="44"/>
      <c r="S31" s="44"/>
      <c r="T31" s="44" t="s">
        <v>14</v>
      </c>
      <c r="U31" s="44"/>
      <c r="V31" s="44"/>
      <c r="W31" s="44"/>
      <c r="X31" s="44"/>
      <c r="Y31" s="44"/>
      <c r="Z31" s="44"/>
      <c r="AA31" s="44"/>
    </row>
    <row r="32" spans="1:27" ht="29.25" customHeight="1" x14ac:dyDescent="0.25">
      <c r="A32" s="44"/>
      <c r="B32" s="44"/>
      <c r="C32" s="44"/>
      <c r="D32" s="44"/>
      <c r="E32" s="44"/>
      <c r="F32" s="44"/>
      <c r="G32" s="44"/>
      <c r="H32" s="44"/>
      <c r="I32" s="44"/>
      <c r="J32" s="1" t="s">
        <v>15</v>
      </c>
      <c r="K32" s="1" t="s">
        <v>16</v>
      </c>
      <c r="L32" s="1" t="s">
        <v>17</v>
      </c>
      <c r="M32" s="44"/>
      <c r="N32" s="3" t="s">
        <v>18</v>
      </c>
      <c r="O32" s="1" t="s">
        <v>19</v>
      </c>
      <c r="P32" s="44" t="s">
        <v>20</v>
      </c>
      <c r="Q32" s="44"/>
      <c r="R32" s="44" t="s">
        <v>21</v>
      </c>
      <c r="S32" s="44"/>
      <c r="T32" s="44" t="s">
        <v>22</v>
      </c>
      <c r="U32" s="44"/>
      <c r="V32" s="44" t="s">
        <v>23</v>
      </c>
      <c r="W32" s="44"/>
      <c r="X32" s="44"/>
      <c r="Y32" s="1" t="s">
        <v>24</v>
      </c>
      <c r="Z32" s="44" t="s">
        <v>25</v>
      </c>
      <c r="AA32" s="44"/>
    </row>
    <row r="33" spans="1:27" ht="13.5" customHeight="1" x14ac:dyDescent="0.25">
      <c r="A33" s="44" t="s">
        <v>26</v>
      </c>
      <c r="B33" s="44"/>
      <c r="C33" s="44" t="s">
        <v>27</v>
      </c>
      <c r="D33" s="44"/>
      <c r="E33" s="44"/>
      <c r="F33" s="44"/>
      <c r="G33" s="44"/>
      <c r="H33" s="44" t="s">
        <v>28</v>
      </c>
      <c r="I33" s="44"/>
      <c r="J33" s="2" t="s">
        <v>29</v>
      </c>
      <c r="K33" s="2" t="s">
        <v>30</v>
      </c>
      <c r="L33" s="1" t="s">
        <v>31</v>
      </c>
      <c r="M33" s="1" t="s">
        <v>32</v>
      </c>
      <c r="N33" s="1" t="s">
        <v>33</v>
      </c>
      <c r="O33" s="2" t="s">
        <v>34</v>
      </c>
      <c r="P33" s="44" t="s">
        <v>35</v>
      </c>
      <c r="Q33" s="44"/>
      <c r="R33" s="44" t="s">
        <v>36</v>
      </c>
      <c r="S33" s="44"/>
      <c r="T33" s="44" t="s">
        <v>37</v>
      </c>
      <c r="U33" s="44"/>
      <c r="V33" s="44" t="s">
        <v>38</v>
      </c>
      <c r="W33" s="44"/>
      <c r="X33" s="44"/>
      <c r="Y33" s="2" t="s">
        <v>39</v>
      </c>
      <c r="Z33" s="44" t="s">
        <v>40</v>
      </c>
      <c r="AA33" s="44"/>
    </row>
    <row r="34" spans="1:27" ht="14.25" customHeight="1" x14ac:dyDescent="0.25">
      <c r="A34" s="40"/>
      <c r="B34" s="40"/>
      <c r="C34" s="41" t="s">
        <v>41</v>
      </c>
      <c r="D34" s="41"/>
      <c r="E34" s="41"/>
      <c r="F34" s="41"/>
      <c r="G34" s="41"/>
      <c r="H34" s="41"/>
      <c r="I34" s="41"/>
      <c r="J34" s="2"/>
      <c r="K34" s="2"/>
      <c r="L34" s="2"/>
      <c r="M34" s="4"/>
      <c r="N34" s="2"/>
      <c r="O34" s="2"/>
      <c r="P34" s="41"/>
      <c r="Q34" s="41"/>
      <c r="R34" s="41"/>
      <c r="S34" s="41"/>
      <c r="T34" s="41"/>
      <c r="U34" s="41"/>
      <c r="V34" s="42"/>
      <c r="W34" s="42"/>
      <c r="X34" s="42"/>
      <c r="Y34" s="5"/>
      <c r="Z34" s="41"/>
      <c r="AA34" s="41"/>
    </row>
    <row r="35" spans="1:27" ht="13.5" customHeight="1" x14ac:dyDescent="0.25">
      <c r="A35" s="31" t="s">
        <v>143</v>
      </c>
      <c r="B35" s="31"/>
      <c r="C35" s="31" t="s">
        <v>144</v>
      </c>
      <c r="D35" s="31"/>
      <c r="E35" s="31"/>
      <c r="F35" s="31"/>
      <c r="G35" s="31"/>
      <c r="H35" s="32">
        <v>50</v>
      </c>
      <c r="I35" s="32"/>
      <c r="J35" s="9">
        <v>12.25</v>
      </c>
      <c r="K35" s="9">
        <v>14.25</v>
      </c>
      <c r="L35" s="8"/>
      <c r="M35" s="6">
        <v>177</v>
      </c>
      <c r="N35" s="7">
        <v>0.01</v>
      </c>
      <c r="O35" s="7">
        <v>0.56000000000000005</v>
      </c>
      <c r="P35" s="39">
        <v>0.05</v>
      </c>
      <c r="Q35" s="39"/>
      <c r="R35" s="33"/>
      <c r="S35" s="33"/>
      <c r="T35" s="32">
        <v>210</v>
      </c>
      <c r="U35" s="32"/>
      <c r="V35" s="32">
        <v>108</v>
      </c>
      <c r="W35" s="32"/>
      <c r="X35" s="32"/>
      <c r="Y35" s="8"/>
      <c r="Z35" s="33"/>
      <c r="AA35" s="33"/>
    </row>
    <row r="36" spans="1:27" ht="13.5" customHeight="1" x14ac:dyDescent="0.25">
      <c r="A36" s="31" t="s">
        <v>145</v>
      </c>
      <c r="B36" s="31"/>
      <c r="C36" s="31" t="s">
        <v>146</v>
      </c>
      <c r="D36" s="31"/>
      <c r="E36" s="31"/>
      <c r="F36" s="31"/>
      <c r="G36" s="31"/>
      <c r="H36" s="32">
        <v>200</v>
      </c>
      <c r="I36" s="32"/>
      <c r="J36" s="7">
        <v>4.8600000000000003</v>
      </c>
      <c r="K36" s="7">
        <v>6.69</v>
      </c>
      <c r="L36" s="7">
        <v>29.13</v>
      </c>
      <c r="M36" s="6">
        <v>196</v>
      </c>
      <c r="N36" s="7">
        <v>0.04</v>
      </c>
      <c r="O36" s="7">
        <v>0.55000000000000004</v>
      </c>
      <c r="P36" s="39">
        <v>0.02</v>
      </c>
      <c r="Q36" s="39"/>
      <c r="R36" s="33"/>
      <c r="S36" s="33"/>
      <c r="T36" s="39">
        <v>114.98</v>
      </c>
      <c r="U36" s="39"/>
      <c r="V36" s="39">
        <v>124.32</v>
      </c>
      <c r="W36" s="39"/>
      <c r="X36" s="39"/>
      <c r="Y36" s="7">
        <v>26.33</v>
      </c>
      <c r="Z36" s="39">
        <v>0.35</v>
      </c>
      <c r="AA36" s="39"/>
    </row>
    <row r="37" spans="1:27" ht="13.5" customHeight="1" x14ac:dyDescent="0.25">
      <c r="A37" s="31" t="s">
        <v>65</v>
      </c>
      <c r="B37" s="31"/>
      <c r="C37" s="31" t="s">
        <v>66</v>
      </c>
      <c r="D37" s="31"/>
      <c r="E37" s="31"/>
      <c r="F37" s="31"/>
      <c r="G37" s="31"/>
      <c r="H37" s="32">
        <v>200</v>
      </c>
      <c r="I37" s="32"/>
      <c r="J37" s="7">
        <v>9.8000000000000007</v>
      </c>
      <c r="K37" s="7">
        <v>10</v>
      </c>
      <c r="L37" s="7">
        <v>45</v>
      </c>
      <c r="M37" s="6">
        <v>190</v>
      </c>
      <c r="N37" s="7">
        <v>0.12</v>
      </c>
      <c r="O37" s="7">
        <v>1.08</v>
      </c>
      <c r="P37" s="39">
        <v>0.08</v>
      </c>
      <c r="Q37" s="39"/>
      <c r="R37" s="33"/>
      <c r="S37" s="33"/>
      <c r="T37" s="34">
        <v>344.4</v>
      </c>
      <c r="U37" s="34"/>
      <c r="V37" s="34">
        <v>356.8</v>
      </c>
      <c r="W37" s="34"/>
      <c r="X37" s="34"/>
      <c r="Y37" s="7">
        <v>49.6</v>
      </c>
      <c r="Z37" s="39">
        <v>2</v>
      </c>
      <c r="AA37" s="39"/>
    </row>
    <row r="38" spans="1:27" ht="13.5" customHeight="1" x14ac:dyDescent="0.25">
      <c r="A38" s="31" t="s">
        <v>46</v>
      </c>
      <c r="B38" s="31"/>
      <c r="C38" s="31" t="s">
        <v>47</v>
      </c>
      <c r="D38" s="31"/>
      <c r="E38" s="31"/>
      <c r="F38" s="31"/>
      <c r="G38" s="31"/>
      <c r="H38" s="32">
        <v>50</v>
      </c>
      <c r="I38" s="32"/>
      <c r="J38" s="9">
        <v>4.3</v>
      </c>
      <c r="K38" s="7">
        <v>0.8</v>
      </c>
      <c r="L38" s="9">
        <v>18.5</v>
      </c>
      <c r="M38" s="6">
        <v>98</v>
      </c>
      <c r="N38" s="7">
        <v>0.14000000000000001</v>
      </c>
      <c r="O38" s="8"/>
      <c r="P38" s="33"/>
      <c r="Q38" s="33"/>
      <c r="R38" s="33"/>
      <c r="S38" s="33"/>
      <c r="T38" s="34">
        <v>21.5</v>
      </c>
      <c r="U38" s="34"/>
      <c r="V38" s="34">
        <v>132</v>
      </c>
      <c r="W38" s="34"/>
      <c r="X38" s="34"/>
      <c r="Y38" s="9">
        <v>38.5</v>
      </c>
      <c r="Z38" s="32">
        <v>3</v>
      </c>
      <c r="AA38" s="32"/>
    </row>
    <row r="39" spans="1:27" ht="13.5" customHeight="1" x14ac:dyDescent="0.25">
      <c r="A39" s="35"/>
      <c r="B39" s="35"/>
      <c r="C39" s="35"/>
      <c r="D39" s="35"/>
      <c r="E39" s="35"/>
      <c r="F39" s="35"/>
      <c r="G39" s="35"/>
      <c r="H39" s="36"/>
      <c r="I39" s="36"/>
      <c r="J39" s="10"/>
      <c r="K39" s="7"/>
      <c r="L39" s="10"/>
      <c r="M39" s="11"/>
      <c r="N39" s="10"/>
      <c r="O39" s="12"/>
      <c r="P39" s="37"/>
      <c r="Q39" s="37"/>
      <c r="R39" s="37"/>
      <c r="S39" s="37"/>
      <c r="T39" s="36"/>
      <c r="U39" s="36"/>
      <c r="V39" s="38"/>
      <c r="W39" s="38"/>
      <c r="X39" s="38"/>
      <c r="Y39" s="9"/>
      <c r="Z39" s="43"/>
      <c r="AA39" s="43"/>
    </row>
    <row r="40" spans="1:27" ht="13.5" customHeight="1" x14ac:dyDescent="0.25">
      <c r="A40" s="26"/>
      <c r="B40" s="26"/>
      <c r="C40" s="27" t="s">
        <v>50</v>
      </c>
      <c r="D40" s="27"/>
      <c r="E40" s="28" t="s">
        <v>41</v>
      </c>
      <c r="F40" s="28"/>
      <c r="G40" s="28"/>
      <c r="H40" s="28"/>
      <c r="I40" s="28"/>
      <c r="J40" s="13">
        <f>SUM(J35:J38)</f>
        <v>31.21</v>
      </c>
      <c r="K40" s="13">
        <f>SUM(K35:K39)</f>
        <v>31.740000000000002</v>
      </c>
      <c r="L40" s="13">
        <f>SUM(L35:L39)</f>
        <v>92.63</v>
      </c>
      <c r="M40" s="14">
        <f>SUM(M35:M38)</f>
        <v>661</v>
      </c>
      <c r="N40" s="16">
        <f>SUM(N35:N39)</f>
        <v>0.31</v>
      </c>
      <c r="O40" s="13">
        <f>SUM(O34:O39)</f>
        <v>2.1900000000000004</v>
      </c>
      <c r="P40" s="29">
        <f>SUM(P35:Q38)</f>
        <v>0.15000000000000002</v>
      </c>
      <c r="Q40" s="29"/>
      <c r="R40" s="30"/>
      <c r="S40" s="30"/>
      <c r="T40" s="29">
        <f>SUM(T35:U38)</f>
        <v>690.88</v>
      </c>
      <c r="U40" s="29"/>
      <c r="V40" s="29">
        <f>SUM(SUM(V35:X39))</f>
        <v>721.12</v>
      </c>
      <c r="W40" s="29"/>
      <c r="X40" s="29"/>
      <c r="Y40" s="16">
        <f>SUM(Y35:Y38)</f>
        <v>114.43</v>
      </c>
      <c r="Z40" s="29">
        <f>SUM(Z36:AA38)</f>
        <v>5.35</v>
      </c>
      <c r="AA40" s="29"/>
    </row>
    <row r="41" spans="1:27" ht="22.5" customHeight="1" x14ac:dyDescent="0.25">
      <c r="A41" s="40"/>
      <c r="B41" s="40"/>
      <c r="C41" s="41" t="s">
        <v>51</v>
      </c>
      <c r="D41" s="41"/>
      <c r="E41" s="41"/>
      <c r="F41" s="41"/>
      <c r="G41" s="41"/>
      <c r="H41" s="41"/>
      <c r="I41" s="41"/>
      <c r="J41" s="2"/>
      <c r="K41" s="2"/>
      <c r="L41" s="2"/>
      <c r="M41" s="4"/>
      <c r="N41" s="2"/>
      <c r="O41" s="2"/>
      <c r="P41" s="41"/>
      <c r="Q41" s="41"/>
      <c r="R41" s="41"/>
      <c r="S41" s="41"/>
      <c r="T41" s="41"/>
      <c r="U41" s="41"/>
      <c r="V41" s="42"/>
      <c r="W41" s="42"/>
      <c r="X41" s="42"/>
      <c r="Y41" s="5"/>
      <c r="Z41" s="41"/>
      <c r="AA41" s="41"/>
    </row>
    <row r="42" spans="1:27" ht="22.5" customHeight="1" x14ac:dyDescent="0.25">
      <c r="A42" s="31" t="s">
        <v>147</v>
      </c>
      <c r="B42" s="31"/>
      <c r="C42" s="31" t="s">
        <v>148</v>
      </c>
      <c r="D42" s="31"/>
      <c r="E42" s="31"/>
      <c r="F42" s="31"/>
      <c r="G42" s="31"/>
      <c r="H42" s="32">
        <v>200</v>
      </c>
      <c r="I42" s="32"/>
      <c r="J42" s="7">
        <v>2.2000000000000002</v>
      </c>
      <c r="K42" s="7">
        <v>2</v>
      </c>
      <c r="L42" s="7">
        <v>16.8</v>
      </c>
      <c r="M42" s="6">
        <v>96</v>
      </c>
      <c r="N42" s="7">
        <v>1</v>
      </c>
      <c r="O42" s="7">
        <v>6.45</v>
      </c>
      <c r="P42" s="39">
        <v>0.01</v>
      </c>
      <c r="Q42" s="39"/>
      <c r="R42" s="33"/>
      <c r="S42" s="33"/>
      <c r="T42" s="39">
        <v>15.65</v>
      </c>
      <c r="U42" s="39"/>
      <c r="V42" s="39">
        <v>54.49</v>
      </c>
      <c r="W42" s="39"/>
      <c r="X42" s="39"/>
      <c r="Y42" s="7">
        <v>21.15</v>
      </c>
      <c r="Z42" s="39">
        <v>0.84</v>
      </c>
      <c r="AA42" s="39"/>
    </row>
    <row r="43" spans="1:27" ht="22.5" customHeight="1" x14ac:dyDescent="0.25">
      <c r="A43" s="31" t="s">
        <v>149</v>
      </c>
      <c r="B43" s="31"/>
      <c r="C43" s="31" t="s">
        <v>150</v>
      </c>
      <c r="D43" s="31"/>
      <c r="E43" s="31"/>
      <c r="F43" s="31"/>
      <c r="G43" s="31"/>
      <c r="H43" s="32">
        <v>100</v>
      </c>
      <c r="I43" s="32"/>
      <c r="J43" s="7">
        <v>17.47</v>
      </c>
      <c r="K43" s="7">
        <v>21.3</v>
      </c>
      <c r="L43" s="7">
        <v>3.67</v>
      </c>
      <c r="M43" s="6">
        <v>276</v>
      </c>
      <c r="N43" s="7">
        <v>0.06</v>
      </c>
      <c r="O43" s="7">
        <v>0.22</v>
      </c>
      <c r="P43" s="39">
        <v>0.02</v>
      </c>
      <c r="Q43" s="39"/>
      <c r="R43" s="33"/>
      <c r="S43" s="33"/>
      <c r="T43" s="39">
        <v>29.67</v>
      </c>
      <c r="U43" s="39"/>
      <c r="V43" s="39">
        <v>122.27</v>
      </c>
      <c r="W43" s="39"/>
      <c r="X43" s="39"/>
      <c r="Y43" s="7">
        <v>16.89</v>
      </c>
      <c r="Z43" s="39">
        <v>0.96</v>
      </c>
      <c r="AA43" s="39"/>
    </row>
    <row r="44" spans="1:27" ht="13.5" customHeight="1" x14ac:dyDescent="0.25">
      <c r="A44" s="31" t="s">
        <v>151</v>
      </c>
      <c r="B44" s="31"/>
      <c r="C44" s="31" t="s">
        <v>152</v>
      </c>
      <c r="D44" s="31"/>
      <c r="E44" s="31"/>
      <c r="F44" s="31"/>
      <c r="G44" s="31"/>
      <c r="H44" s="32">
        <v>180</v>
      </c>
      <c r="I44" s="32"/>
      <c r="J44" s="7">
        <v>10.62</v>
      </c>
      <c r="K44" s="7">
        <v>6.12</v>
      </c>
      <c r="L44" s="9">
        <v>56.88</v>
      </c>
      <c r="M44" s="6">
        <v>325.08</v>
      </c>
      <c r="N44" s="7">
        <v>0.05</v>
      </c>
      <c r="O44" s="9">
        <v>28.3</v>
      </c>
      <c r="P44" s="39">
        <v>0.02</v>
      </c>
      <c r="Q44" s="39"/>
      <c r="R44" s="33"/>
      <c r="S44" s="33"/>
      <c r="T44" s="39">
        <v>79.52</v>
      </c>
      <c r="U44" s="39"/>
      <c r="V44" s="39">
        <v>65.92</v>
      </c>
      <c r="W44" s="39"/>
      <c r="X44" s="39"/>
      <c r="Y44" s="7">
        <v>31.76</v>
      </c>
      <c r="Z44" s="39">
        <v>1.18</v>
      </c>
      <c r="AA44" s="39"/>
    </row>
    <row r="45" spans="1:27" ht="13.5" customHeight="1" x14ac:dyDescent="0.25">
      <c r="A45" s="31" t="s">
        <v>153</v>
      </c>
      <c r="B45" s="31"/>
      <c r="C45" s="31" t="s">
        <v>154</v>
      </c>
      <c r="D45" s="31"/>
      <c r="E45" s="31"/>
      <c r="F45" s="31"/>
      <c r="G45" s="31"/>
      <c r="H45" s="32">
        <v>200</v>
      </c>
      <c r="I45" s="32"/>
      <c r="J45" s="7">
        <v>1.04</v>
      </c>
      <c r="K45" s="8"/>
      <c r="L45" s="7">
        <v>26.96</v>
      </c>
      <c r="M45" s="6">
        <v>108</v>
      </c>
      <c r="N45" s="7">
        <v>0.02</v>
      </c>
      <c r="O45" s="9">
        <v>0.8</v>
      </c>
      <c r="P45" s="33"/>
      <c r="Q45" s="33"/>
      <c r="R45" s="33"/>
      <c r="S45" s="33"/>
      <c r="T45" s="39">
        <v>41.14</v>
      </c>
      <c r="U45" s="39"/>
      <c r="V45" s="34">
        <v>29.2</v>
      </c>
      <c r="W45" s="34"/>
      <c r="X45" s="34"/>
      <c r="Y45" s="7">
        <v>22.96</v>
      </c>
      <c r="Z45" s="39">
        <v>0.68</v>
      </c>
      <c r="AA45" s="39"/>
    </row>
    <row r="46" spans="1:27" ht="13.5" customHeight="1" x14ac:dyDescent="0.25">
      <c r="A46" s="31" t="s">
        <v>46</v>
      </c>
      <c r="B46" s="31"/>
      <c r="C46" s="31" t="s">
        <v>47</v>
      </c>
      <c r="D46" s="31"/>
      <c r="E46" s="31"/>
      <c r="F46" s="31"/>
      <c r="G46" s="31"/>
      <c r="H46" s="32">
        <v>40</v>
      </c>
      <c r="I46" s="32"/>
      <c r="J46" s="9">
        <v>3.4</v>
      </c>
      <c r="K46" s="7">
        <v>0.64</v>
      </c>
      <c r="L46" s="9">
        <v>14.8</v>
      </c>
      <c r="M46" s="6">
        <v>78</v>
      </c>
      <c r="N46" s="7">
        <v>0.11</v>
      </c>
      <c r="O46" s="8"/>
      <c r="P46" s="33"/>
      <c r="Q46" s="33"/>
      <c r="R46" s="33"/>
      <c r="S46" s="33"/>
      <c r="T46" s="34">
        <v>17.2</v>
      </c>
      <c r="U46" s="34"/>
      <c r="V46" s="34">
        <v>105.6</v>
      </c>
      <c r="W46" s="34"/>
      <c r="X46" s="34"/>
      <c r="Y46" s="9">
        <v>30.8</v>
      </c>
      <c r="Z46" s="32">
        <v>2</v>
      </c>
      <c r="AA46" s="32"/>
    </row>
    <row r="47" spans="1:27" ht="13.5" customHeight="1" x14ac:dyDescent="0.25">
      <c r="A47" s="35" t="s">
        <v>46</v>
      </c>
      <c r="B47" s="35"/>
      <c r="C47" s="35" t="s">
        <v>75</v>
      </c>
      <c r="D47" s="35"/>
      <c r="E47" s="35"/>
      <c r="F47" s="35"/>
      <c r="G47" s="35"/>
      <c r="H47" s="36">
        <v>40</v>
      </c>
      <c r="I47" s="36"/>
      <c r="J47" s="7">
        <v>3.08</v>
      </c>
      <c r="K47" s="7">
        <v>0.56000000000000005</v>
      </c>
      <c r="L47" s="10">
        <v>14.96</v>
      </c>
      <c r="M47" s="6">
        <v>77</v>
      </c>
      <c r="N47" s="10">
        <v>0.08</v>
      </c>
      <c r="O47" s="8"/>
      <c r="P47" s="37"/>
      <c r="Q47" s="37"/>
      <c r="R47" s="37"/>
      <c r="S47" s="37"/>
      <c r="T47" s="38">
        <v>13.2</v>
      </c>
      <c r="U47" s="38"/>
      <c r="V47" s="38">
        <v>77.599999999999994</v>
      </c>
      <c r="W47" s="38"/>
      <c r="X47" s="38"/>
      <c r="Y47" s="15">
        <v>22.8</v>
      </c>
      <c r="Z47" s="38">
        <v>1.8</v>
      </c>
      <c r="AA47" s="38"/>
    </row>
    <row r="48" spans="1:27" ht="13.5" customHeight="1" x14ac:dyDescent="0.25">
      <c r="A48" s="26"/>
      <c r="B48" s="26"/>
      <c r="C48" s="27" t="s">
        <v>50</v>
      </c>
      <c r="D48" s="27"/>
      <c r="E48" s="28" t="s">
        <v>51</v>
      </c>
      <c r="F48" s="28"/>
      <c r="G48" s="28"/>
      <c r="H48" s="28"/>
      <c r="I48" s="28"/>
      <c r="J48" s="13">
        <f t="shared" ref="J48:O48" si="0">SUM(J42:J47)</f>
        <v>37.809999999999995</v>
      </c>
      <c r="K48" s="13">
        <f t="shared" si="0"/>
        <v>30.62</v>
      </c>
      <c r="L48" s="13">
        <f t="shared" si="0"/>
        <v>134.07</v>
      </c>
      <c r="M48" s="14">
        <f t="shared" si="0"/>
        <v>960.07999999999993</v>
      </c>
      <c r="N48" s="13">
        <f t="shared" si="0"/>
        <v>1.3200000000000003</v>
      </c>
      <c r="O48" s="13">
        <f t="shared" si="0"/>
        <v>35.769999999999996</v>
      </c>
      <c r="P48" s="29">
        <f>SUM(P42:Q45)</f>
        <v>0.05</v>
      </c>
      <c r="Q48" s="29"/>
      <c r="R48" s="30"/>
      <c r="S48" s="30"/>
      <c r="T48" s="29">
        <f>SUM(T42:U47)</f>
        <v>196.38</v>
      </c>
      <c r="U48" s="29"/>
      <c r="V48" s="29">
        <f>SUM(V42:X47)</f>
        <v>455.08000000000004</v>
      </c>
      <c r="W48" s="29"/>
      <c r="X48" s="29"/>
      <c r="Y48" s="16">
        <f>SUM(Y42:Y47)</f>
        <v>146.35999999999999</v>
      </c>
      <c r="Z48" s="29">
        <f>SUM(Z42:AA47)</f>
        <v>7.46</v>
      </c>
      <c r="AA48" s="29"/>
    </row>
    <row r="49" spans="1:27" ht="15" customHeight="1" x14ac:dyDescent="0.25">
      <c r="A49" s="26"/>
      <c r="B49" s="26"/>
      <c r="C49" s="27"/>
      <c r="D49" s="27"/>
      <c r="E49" s="28" t="s">
        <v>76</v>
      </c>
      <c r="F49" s="28"/>
      <c r="G49" s="28"/>
      <c r="H49" s="28"/>
      <c r="I49" s="28"/>
      <c r="J49" s="13">
        <v>69.02</v>
      </c>
      <c r="K49" s="13">
        <v>62.36</v>
      </c>
      <c r="L49" s="13">
        <v>226.7</v>
      </c>
      <c r="M49" s="14">
        <v>1621</v>
      </c>
      <c r="N49" s="13">
        <v>1.6</v>
      </c>
      <c r="O49" s="13">
        <v>37.96</v>
      </c>
      <c r="P49" s="29">
        <v>0.2</v>
      </c>
      <c r="Q49" s="29"/>
      <c r="R49" s="30"/>
      <c r="S49" s="30"/>
      <c r="T49" s="29">
        <v>887.26</v>
      </c>
      <c r="U49" s="29"/>
      <c r="V49" s="29">
        <v>1176.2</v>
      </c>
      <c r="W49" s="29"/>
      <c r="X49" s="29"/>
      <c r="Y49" s="16">
        <v>260.8</v>
      </c>
      <c r="Z49" s="29">
        <v>12.81</v>
      </c>
      <c r="AA49" s="29"/>
    </row>
    <row r="50" spans="1:27" ht="15" customHeight="1" x14ac:dyDescent="0.25">
      <c r="A50" s="18"/>
      <c r="B50" s="18"/>
      <c r="C50" s="19"/>
      <c r="D50" s="19"/>
      <c r="E50" s="19"/>
      <c r="F50" s="19"/>
      <c r="G50" s="19"/>
      <c r="H50" s="19"/>
      <c r="I50" s="19"/>
      <c r="J50" s="22"/>
      <c r="K50" s="22"/>
      <c r="L50" s="22"/>
      <c r="M50" s="23"/>
      <c r="N50" s="22"/>
      <c r="O50" s="22"/>
      <c r="P50" s="22"/>
      <c r="Q50" s="22"/>
      <c r="R50" s="24"/>
      <c r="S50" s="24"/>
      <c r="T50" s="22"/>
      <c r="U50" s="22"/>
      <c r="V50" s="22"/>
      <c r="W50" s="22"/>
      <c r="X50" s="22"/>
      <c r="Y50" s="25"/>
      <c r="Z50" s="22"/>
      <c r="AA50" s="22"/>
    </row>
    <row r="51" spans="1:27" ht="13.5" customHeight="1" x14ac:dyDescent="0.25">
      <c r="B51" s="60" t="s">
        <v>60</v>
      </c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</row>
    <row r="52" spans="1:27" ht="15" customHeight="1" x14ac:dyDescent="0.25">
      <c r="A52" s="52" t="s">
        <v>8</v>
      </c>
      <c r="B52" s="52"/>
      <c r="C52" s="51" t="s">
        <v>9</v>
      </c>
      <c r="D52" s="51"/>
      <c r="E52" s="51"/>
      <c r="F52" s="51"/>
      <c r="G52" s="51"/>
      <c r="H52" s="51" t="s">
        <v>10</v>
      </c>
      <c r="I52" s="51"/>
      <c r="J52" s="52" t="s">
        <v>11</v>
      </c>
      <c r="K52" s="52"/>
      <c r="L52" s="52"/>
      <c r="M52" s="41" t="s">
        <v>12</v>
      </c>
      <c r="N52" s="51" t="s">
        <v>13</v>
      </c>
      <c r="O52" s="51"/>
      <c r="P52" s="51"/>
      <c r="Q52" s="51"/>
      <c r="R52" s="51"/>
      <c r="S52" s="51"/>
      <c r="T52" s="44" t="s">
        <v>14</v>
      </c>
      <c r="U52" s="44"/>
      <c r="V52" s="44"/>
      <c r="W52" s="44"/>
      <c r="X52" s="44"/>
      <c r="Y52" s="44"/>
      <c r="Z52" s="44"/>
      <c r="AA52" s="44"/>
    </row>
    <row r="53" spans="1:27" ht="33.75" customHeight="1" x14ac:dyDescent="0.25">
      <c r="A53" s="52"/>
      <c r="B53" s="52"/>
      <c r="C53" s="51"/>
      <c r="D53" s="51"/>
      <c r="E53" s="51"/>
      <c r="F53" s="51"/>
      <c r="G53" s="51"/>
      <c r="H53" s="51"/>
      <c r="I53" s="51"/>
      <c r="J53" s="2" t="s">
        <v>15</v>
      </c>
      <c r="K53" s="2" t="s">
        <v>16</v>
      </c>
      <c r="L53" s="2" t="s">
        <v>17</v>
      </c>
      <c r="M53" s="41"/>
      <c r="N53" s="3" t="s">
        <v>18</v>
      </c>
      <c r="O53" s="2" t="s">
        <v>19</v>
      </c>
      <c r="P53" s="52" t="s">
        <v>20</v>
      </c>
      <c r="Q53" s="52"/>
      <c r="R53" s="51" t="s">
        <v>21</v>
      </c>
      <c r="S53" s="51"/>
      <c r="T53" s="52" t="s">
        <v>22</v>
      </c>
      <c r="U53" s="52"/>
      <c r="V53" s="52" t="s">
        <v>23</v>
      </c>
      <c r="W53" s="52"/>
      <c r="X53" s="52"/>
      <c r="Y53" s="1" t="s">
        <v>24</v>
      </c>
      <c r="Z53" s="44" t="s">
        <v>25</v>
      </c>
      <c r="AA53" s="44"/>
    </row>
    <row r="54" spans="1:27" ht="13.5" customHeight="1" x14ac:dyDescent="0.25">
      <c r="A54" s="51" t="s">
        <v>26</v>
      </c>
      <c r="B54" s="51"/>
      <c r="C54" s="52" t="s">
        <v>27</v>
      </c>
      <c r="D54" s="52"/>
      <c r="E54" s="52"/>
      <c r="F54" s="52"/>
      <c r="G54" s="52"/>
      <c r="H54" s="51" t="s">
        <v>28</v>
      </c>
      <c r="I54" s="51"/>
      <c r="J54" s="1" t="s">
        <v>29</v>
      </c>
      <c r="K54" s="1" t="s">
        <v>30</v>
      </c>
      <c r="L54" s="2" t="s">
        <v>31</v>
      </c>
      <c r="M54" s="2" t="s">
        <v>32</v>
      </c>
      <c r="N54" s="2" t="s">
        <v>33</v>
      </c>
      <c r="O54" s="2" t="s">
        <v>34</v>
      </c>
      <c r="P54" s="51" t="s">
        <v>35</v>
      </c>
      <c r="Q54" s="51"/>
      <c r="R54" s="52" t="s">
        <v>36</v>
      </c>
      <c r="S54" s="52"/>
      <c r="T54" s="51" t="s">
        <v>37</v>
      </c>
      <c r="U54" s="51"/>
      <c r="V54" s="51" t="s">
        <v>38</v>
      </c>
      <c r="W54" s="51"/>
      <c r="X54" s="51"/>
      <c r="Y54" s="2" t="s">
        <v>39</v>
      </c>
      <c r="Z54" s="44" t="s">
        <v>40</v>
      </c>
      <c r="AA54" s="44"/>
    </row>
    <row r="55" spans="1:27" ht="13.5" customHeight="1" x14ac:dyDescent="0.25">
      <c r="A55" s="40"/>
      <c r="B55" s="40"/>
      <c r="C55" s="41" t="s">
        <v>41</v>
      </c>
      <c r="D55" s="41"/>
      <c r="E55" s="41"/>
      <c r="F55" s="41"/>
      <c r="G55" s="41"/>
      <c r="H55" s="41"/>
      <c r="I55" s="41"/>
      <c r="J55" s="2"/>
      <c r="K55" s="2"/>
      <c r="L55" s="2"/>
      <c r="M55" s="4"/>
      <c r="N55" s="2"/>
      <c r="O55" s="2"/>
      <c r="P55" s="41"/>
      <c r="Q55" s="41"/>
      <c r="R55" s="41"/>
      <c r="S55" s="41"/>
      <c r="T55" s="41"/>
      <c r="U55" s="41"/>
      <c r="V55" s="42"/>
      <c r="W55" s="42"/>
      <c r="X55" s="42"/>
      <c r="Y55" s="5"/>
      <c r="Z55" s="41"/>
      <c r="AA55" s="41"/>
    </row>
    <row r="56" spans="1:27" ht="13.5" customHeight="1" x14ac:dyDescent="0.25">
      <c r="A56" s="53" t="s">
        <v>61</v>
      </c>
      <c r="B56" s="53"/>
      <c r="C56" s="53" t="s">
        <v>62</v>
      </c>
      <c r="D56" s="53"/>
      <c r="E56" s="53"/>
      <c r="F56" s="53"/>
      <c r="G56" s="53"/>
      <c r="H56" s="54">
        <v>200</v>
      </c>
      <c r="I56" s="54"/>
      <c r="J56" s="7">
        <v>4.4000000000000004</v>
      </c>
      <c r="K56" s="9">
        <v>6.3</v>
      </c>
      <c r="L56" s="9">
        <v>21.8</v>
      </c>
      <c r="M56" s="6">
        <v>157.19999999999999</v>
      </c>
      <c r="N56" s="8">
        <v>0.06</v>
      </c>
      <c r="O56" s="8">
        <v>1.03</v>
      </c>
      <c r="P56" s="55">
        <v>7.0000000000000007E-2</v>
      </c>
      <c r="Q56" s="55"/>
      <c r="R56" s="56">
        <v>2.2000000000000002</v>
      </c>
      <c r="S56" s="56"/>
      <c r="T56" s="57">
        <v>100.72</v>
      </c>
      <c r="U56" s="57"/>
      <c r="V56" s="57">
        <v>92.26</v>
      </c>
      <c r="W56" s="57"/>
      <c r="X56" s="57"/>
      <c r="Y56" s="7">
        <v>15.33</v>
      </c>
      <c r="Z56" s="39">
        <v>0.3</v>
      </c>
      <c r="AA56" s="39"/>
    </row>
    <row r="57" spans="1:27" ht="22.5" customHeight="1" x14ac:dyDescent="0.25">
      <c r="A57" s="31" t="s">
        <v>63</v>
      </c>
      <c r="B57" s="31"/>
      <c r="C57" s="31" t="s">
        <v>64</v>
      </c>
      <c r="D57" s="31"/>
      <c r="E57" s="31"/>
      <c r="F57" s="31"/>
      <c r="G57" s="31"/>
      <c r="H57" s="32">
        <v>40</v>
      </c>
      <c r="I57" s="32"/>
      <c r="J57" s="7">
        <v>5.0999999999999996</v>
      </c>
      <c r="K57" s="7">
        <v>4.5999999999999996</v>
      </c>
      <c r="L57" s="7">
        <v>0.3</v>
      </c>
      <c r="M57" s="6">
        <v>63</v>
      </c>
      <c r="N57" s="8"/>
      <c r="O57" s="7"/>
      <c r="P57" s="33">
        <v>6</v>
      </c>
      <c r="Q57" s="33"/>
      <c r="R57" s="33"/>
      <c r="S57" s="33"/>
      <c r="T57" s="39">
        <v>91.59</v>
      </c>
      <c r="U57" s="39"/>
      <c r="V57" s="39">
        <v>119</v>
      </c>
      <c r="W57" s="39"/>
      <c r="X57" s="39"/>
      <c r="Y57" s="7">
        <v>17</v>
      </c>
      <c r="Z57" s="39">
        <v>0.86</v>
      </c>
      <c r="AA57" s="39"/>
    </row>
    <row r="58" spans="1:27" ht="13.5" customHeight="1" x14ac:dyDescent="0.25">
      <c r="A58" s="31" t="s">
        <v>65</v>
      </c>
      <c r="B58" s="31"/>
      <c r="C58" s="31" t="s">
        <v>66</v>
      </c>
      <c r="D58" s="31"/>
      <c r="E58" s="31"/>
      <c r="F58" s="31"/>
      <c r="G58" s="31"/>
      <c r="H58" s="32">
        <v>200</v>
      </c>
      <c r="I58" s="32"/>
      <c r="J58" s="7">
        <v>9.8000000000000007</v>
      </c>
      <c r="K58" s="7">
        <v>10</v>
      </c>
      <c r="L58" s="7">
        <v>45</v>
      </c>
      <c r="M58" s="6">
        <v>190</v>
      </c>
      <c r="N58" s="8">
        <v>0.12</v>
      </c>
      <c r="O58" s="7">
        <v>1.08</v>
      </c>
      <c r="P58" s="33">
        <v>0</v>
      </c>
      <c r="Q58" s="33"/>
      <c r="R58" s="33">
        <v>0.8</v>
      </c>
      <c r="S58" s="33"/>
      <c r="T58" s="39">
        <v>344.4</v>
      </c>
      <c r="U58" s="39"/>
      <c r="V58" s="39">
        <v>356.8</v>
      </c>
      <c r="W58" s="39"/>
      <c r="X58" s="39"/>
      <c r="Y58" s="7">
        <v>49.6</v>
      </c>
      <c r="Z58" s="39">
        <v>2</v>
      </c>
      <c r="AA58" s="39"/>
    </row>
    <row r="59" spans="1:27" ht="13.5" customHeight="1" x14ac:dyDescent="0.25">
      <c r="A59" s="35" t="s">
        <v>46</v>
      </c>
      <c r="B59" s="35"/>
      <c r="C59" s="35" t="s">
        <v>47</v>
      </c>
      <c r="D59" s="35"/>
      <c r="E59" s="35"/>
      <c r="F59" s="35"/>
      <c r="G59" s="35"/>
      <c r="H59" s="36">
        <v>60</v>
      </c>
      <c r="I59" s="36"/>
      <c r="J59" s="15">
        <v>5.0999999999999996</v>
      </c>
      <c r="K59" s="7">
        <v>0.96</v>
      </c>
      <c r="L59" s="9">
        <v>22.2</v>
      </c>
      <c r="M59" s="11">
        <v>117.6</v>
      </c>
      <c r="N59" s="7">
        <v>0.11</v>
      </c>
      <c r="O59" s="12"/>
      <c r="P59" s="37"/>
      <c r="Q59" s="37"/>
      <c r="R59" s="37"/>
      <c r="S59" s="37"/>
      <c r="T59" s="38">
        <v>17.2</v>
      </c>
      <c r="U59" s="38"/>
      <c r="V59" s="38">
        <v>105.6</v>
      </c>
      <c r="W59" s="38"/>
      <c r="X59" s="38"/>
      <c r="Y59" s="15">
        <v>30.8</v>
      </c>
      <c r="Z59" s="36">
        <v>2</v>
      </c>
      <c r="AA59" s="36"/>
    </row>
    <row r="60" spans="1:27" ht="13.5" customHeight="1" x14ac:dyDescent="0.25">
      <c r="A60" s="26"/>
      <c r="B60" s="26"/>
      <c r="C60" s="27" t="s">
        <v>50</v>
      </c>
      <c r="D60" s="27"/>
      <c r="E60" s="28" t="s">
        <v>41</v>
      </c>
      <c r="F60" s="28"/>
      <c r="G60" s="28"/>
      <c r="H60" s="28"/>
      <c r="I60" s="28"/>
      <c r="J60" s="13">
        <f>SUM(J56:J59)</f>
        <v>24.4</v>
      </c>
      <c r="K60" s="13">
        <f>SUM(K56:K59)</f>
        <v>21.86</v>
      </c>
      <c r="L60" s="16">
        <f>SUM(L56:L59)</f>
        <v>89.3</v>
      </c>
      <c r="M60" s="14">
        <f>SUM(M56:M59)</f>
        <v>527.79999999999995</v>
      </c>
      <c r="N60" s="13">
        <v>0.11</v>
      </c>
      <c r="O60" s="13">
        <v>2.08</v>
      </c>
      <c r="P60" s="29">
        <v>7.0000000000000007E-2</v>
      </c>
      <c r="Q60" s="29"/>
      <c r="R60" s="30">
        <f>SUM(R56:S59)</f>
        <v>3</v>
      </c>
      <c r="S60" s="30"/>
      <c r="T60" s="29">
        <f>SUM(SUM(T56:U59))</f>
        <v>553.91000000000008</v>
      </c>
      <c r="U60" s="29"/>
      <c r="V60" s="29">
        <f>SUM(V56:X59)</f>
        <v>673.66</v>
      </c>
      <c r="W60" s="29"/>
      <c r="X60" s="29"/>
      <c r="Y60" s="13">
        <f>SUM(Y56:Y59)</f>
        <v>112.73</v>
      </c>
      <c r="Z60" s="29">
        <f>SUM(Z56:AA59)</f>
        <v>5.16</v>
      </c>
      <c r="AA60" s="29"/>
    </row>
    <row r="61" spans="1:27" ht="13.5" customHeight="1" x14ac:dyDescent="0.25">
      <c r="A61" s="40"/>
      <c r="B61" s="40"/>
      <c r="C61" s="50" t="s">
        <v>51</v>
      </c>
      <c r="D61" s="50"/>
      <c r="E61" s="50"/>
      <c r="F61" s="50"/>
      <c r="G61" s="50"/>
      <c r="H61" s="41"/>
      <c r="I61" s="41"/>
      <c r="J61" s="2"/>
      <c r="K61" s="2"/>
      <c r="L61" s="2"/>
      <c r="M61" s="4"/>
      <c r="N61" s="2"/>
      <c r="O61" s="2"/>
      <c r="P61" s="41"/>
      <c r="Q61" s="41"/>
      <c r="R61" s="41"/>
      <c r="S61" s="41"/>
      <c r="T61" s="41"/>
      <c r="U61" s="41"/>
      <c r="V61" s="42"/>
      <c r="W61" s="42"/>
      <c r="X61" s="42"/>
      <c r="Y61" s="5"/>
      <c r="Z61" s="41"/>
      <c r="AA61" s="41"/>
    </row>
    <row r="62" spans="1:27" ht="22.5" customHeight="1" x14ac:dyDescent="0.25">
      <c r="A62" s="31" t="s">
        <v>67</v>
      </c>
      <c r="B62" s="31"/>
      <c r="C62" s="31" t="s">
        <v>68</v>
      </c>
      <c r="D62" s="31"/>
      <c r="E62" s="31"/>
      <c r="F62" s="31"/>
      <c r="G62" s="31"/>
      <c r="H62" s="32">
        <v>100</v>
      </c>
      <c r="I62" s="32"/>
      <c r="J62" s="7">
        <v>1.55</v>
      </c>
      <c r="K62" s="7">
        <v>5.09</v>
      </c>
      <c r="L62" s="7">
        <v>9.42</v>
      </c>
      <c r="M62" s="6">
        <v>90</v>
      </c>
      <c r="N62" s="7">
        <v>0</v>
      </c>
      <c r="O62" s="7">
        <v>1.85</v>
      </c>
      <c r="P62" s="33">
        <v>1.1499999999999999</v>
      </c>
      <c r="Q62" s="33"/>
      <c r="R62" s="33">
        <v>0.1</v>
      </c>
      <c r="S62" s="33"/>
      <c r="T62" s="39">
        <v>43.12</v>
      </c>
      <c r="U62" s="39"/>
      <c r="V62" s="39">
        <v>14.13</v>
      </c>
      <c r="W62" s="39"/>
      <c r="X62" s="39"/>
      <c r="Y62" s="7">
        <v>16.440000000000001</v>
      </c>
      <c r="Z62" s="39">
        <v>0.56000000000000005</v>
      </c>
      <c r="AA62" s="39"/>
    </row>
    <row r="63" spans="1:27" ht="13.5" customHeight="1" x14ac:dyDescent="0.25">
      <c r="A63" s="31" t="s">
        <v>71</v>
      </c>
      <c r="B63" s="31"/>
      <c r="C63" s="31" t="s">
        <v>72</v>
      </c>
      <c r="D63" s="31"/>
      <c r="E63" s="31"/>
      <c r="F63" s="31"/>
      <c r="G63" s="31"/>
      <c r="H63" s="49">
        <v>90</v>
      </c>
      <c r="I63" s="49"/>
      <c r="J63" s="9">
        <v>8.0500000000000007</v>
      </c>
      <c r="K63" s="9">
        <v>9.19</v>
      </c>
      <c r="L63" s="9">
        <v>7.77</v>
      </c>
      <c r="M63" s="6">
        <v>151</v>
      </c>
      <c r="N63" s="7">
        <v>0.04</v>
      </c>
      <c r="O63" s="6">
        <v>0.38</v>
      </c>
      <c r="P63" s="39">
        <v>10.1</v>
      </c>
      <c r="Q63" s="39"/>
      <c r="R63" s="33">
        <v>0.93</v>
      </c>
      <c r="S63" s="33"/>
      <c r="T63" s="34">
        <v>13.98</v>
      </c>
      <c r="U63" s="34"/>
      <c r="V63" s="39">
        <v>92.19</v>
      </c>
      <c r="W63" s="39"/>
      <c r="X63" s="39"/>
      <c r="Y63" s="9">
        <v>18.239999999999998</v>
      </c>
      <c r="Z63" s="39">
        <v>1.45</v>
      </c>
      <c r="AA63" s="39"/>
    </row>
    <row r="64" spans="1:27" ht="13.5" customHeight="1" x14ac:dyDescent="0.25">
      <c r="A64" s="31" t="s">
        <v>69</v>
      </c>
      <c r="B64" s="31"/>
      <c r="C64" s="31" t="s">
        <v>70</v>
      </c>
      <c r="D64" s="31"/>
      <c r="E64" s="31"/>
      <c r="F64" s="31"/>
      <c r="G64" s="31"/>
      <c r="H64" s="48">
        <v>200</v>
      </c>
      <c r="I64" s="48"/>
      <c r="J64" s="7">
        <v>4.2</v>
      </c>
      <c r="K64" s="7">
        <v>9</v>
      </c>
      <c r="L64" s="9">
        <v>19.2</v>
      </c>
      <c r="M64" s="6">
        <v>175</v>
      </c>
      <c r="N64" s="7">
        <v>0.2</v>
      </c>
      <c r="O64" s="7">
        <v>7.4</v>
      </c>
      <c r="P64" s="39">
        <v>0.04</v>
      </c>
      <c r="Q64" s="39"/>
      <c r="R64" s="33">
        <v>0.15</v>
      </c>
      <c r="S64" s="33"/>
      <c r="T64" s="34">
        <v>54</v>
      </c>
      <c r="U64" s="34"/>
      <c r="V64" s="39">
        <v>112</v>
      </c>
      <c r="W64" s="39"/>
      <c r="X64" s="39"/>
      <c r="Y64" s="7">
        <v>40</v>
      </c>
      <c r="Z64" s="39">
        <v>1.4</v>
      </c>
      <c r="AA64" s="39"/>
    </row>
    <row r="65" spans="1:27" ht="13.5" customHeight="1" x14ac:dyDescent="0.25">
      <c r="A65" s="31" t="s">
        <v>73</v>
      </c>
      <c r="B65" s="31"/>
      <c r="C65" s="31" t="s">
        <v>74</v>
      </c>
      <c r="D65" s="31"/>
      <c r="E65" s="31"/>
      <c r="F65" s="31"/>
      <c r="G65" s="31"/>
      <c r="H65" s="32">
        <v>200</v>
      </c>
      <c r="I65" s="32"/>
      <c r="J65" s="7">
        <v>0.3</v>
      </c>
      <c r="K65" s="8">
        <v>0</v>
      </c>
      <c r="L65" s="7">
        <v>15.2</v>
      </c>
      <c r="M65" s="6">
        <v>62</v>
      </c>
      <c r="N65" s="7">
        <v>0</v>
      </c>
      <c r="O65" s="9">
        <v>2.2000000000000002</v>
      </c>
      <c r="P65" s="33">
        <v>0</v>
      </c>
      <c r="Q65" s="33"/>
      <c r="R65" s="33">
        <v>0</v>
      </c>
      <c r="S65" s="33"/>
      <c r="T65" s="34">
        <v>16</v>
      </c>
      <c r="U65" s="34"/>
      <c r="V65" s="34">
        <v>8</v>
      </c>
      <c r="W65" s="34"/>
      <c r="X65" s="34"/>
      <c r="Y65" s="9">
        <v>6</v>
      </c>
      <c r="Z65" s="34">
        <v>0.8</v>
      </c>
      <c r="AA65" s="34"/>
    </row>
    <row r="66" spans="1:27" ht="13.5" customHeight="1" x14ac:dyDescent="0.25">
      <c r="A66" s="31" t="s">
        <v>46</v>
      </c>
      <c r="B66" s="31"/>
      <c r="C66" s="31" t="s">
        <v>47</v>
      </c>
      <c r="D66" s="31"/>
      <c r="E66" s="31"/>
      <c r="F66" s="31"/>
      <c r="G66" s="31"/>
      <c r="H66" s="32">
        <v>60</v>
      </c>
      <c r="I66" s="32"/>
      <c r="J66" s="9">
        <v>5.0999999999999996</v>
      </c>
      <c r="K66" s="7">
        <v>0.96</v>
      </c>
      <c r="L66" s="9">
        <v>22.2</v>
      </c>
      <c r="M66" s="6">
        <v>117.6</v>
      </c>
      <c r="N66" s="7">
        <v>0.11</v>
      </c>
      <c r="O66" s="8"/>
      <c r="P66" s="33"/>
      <c r="Q66" s="33"/>
      <c r="R66" s="33"/>
      <c r="S66" s="33"/>
      <c r="T66" s="34">
        <v>17.2</v>
      </c>
      <c r="U66" s="34"/>
      <c r="V66" s="34">
        <v>105.6</v>
      </c>
      <c r="W66" s="34"/>
      <c r="X66" s="34"/>
      <c r="Y66" s="9">
        <v>30.8</v>
      </c>
      <c r="Z66" s="32">
        <v>2</v>
      </c>
      <c r="AA66" s="32"/>
    </row>
    <row r="67" spans="1:27" ht="13.5" customHeight="1" x14ac:dyDescent="0.25">
      <c r="A67" s="35" t="s">
        <v>46</v>
      </c>
      <c r="B67" s="35"/>
      <c r="C67" s="35" t="s">
        <v>75</v>
      </c>
      <c r="D67" s="35"/>
      <c r="E67" s="35"/>
      <c r="F67" s="35"/>
      <c r="G67" s="35"/>
      <c r="H67" s="36">
        <v>50</v>
      </c>
      <c r="I67" s="36"/>
      <c r="J67" s="7">
        <v>3.85</v>
      </c>
      <c r="K67" s="9">
        <v>0.7</v>
      </c>
      <c r="L67" s="9">
        <v>18.7</v>
      </c>
      <c r="M67" s="11">
        <v>97</v>
      </c>
      <c r="N67" s="9">
        <v>0.1</v>
      </c>
      <c r="O67" s="12"/>
      <c r="P67" s="37"/>
      <c r="Q67" s="37"/>
      <c r="R67" s="37"/>
      <c r="S67" s="37"/>
      <c r="T67" s="38">
        <v>16.5</v>
      </c>
      <c r="U67" s="38"/>
      <c r="V67" s="36">
        <v>97</v>
      </c>
      <c r="W67" s="36"/>
      <c r="X67" s="36"/>
      <c r="Y67" s="9">
        <v>28.5</v>
      </c>
      <c r="Z67" s="43">
        <v>2.25</v>
      </c>
      <c r="AA67" s="43"/>
    </row>
    <row r="68" spans="1:27" ht="13.5" customHeight="1" x14ac:dyDescent="0.25">
      <c r="A68" s="26"/>
      <c r="B68" s="26"/>
      <c r="C68" s="27" t="s">
        <v>50</v>
      </c>
      <c r="D68" s="27"/>
      <c r="E68" s="28" t="s">
        <v>51</v>
      </c>
      <c r="F68" s="28"/>
      <c r="G68" s="28"/>
      <c r="H68" s="28"/>
      <c r="I68" s="28"/>
      <c r="J68" s="13">
        <f t="shared" ref="J68:O68" si="1">SUM(J62:J67)</f>
        <v>23.050000000000004</v>
      </c>
      <c r="K68" s="13">
        <f t="shared" si="1"/>
        <v>24.94</v>
      </c>
      <c r="L68" s="13">
        <f t="shared" si="1"/>
        <v>92.490000000000009</v>
      </c>
      <c r="M68" s="14">
        <f t="shared" si="1"/>
        <v>692.6</v>
      </c>
      <c r="N68" s="13">
        <f t="shared" si="1"/>
        <v>0.45000000000000007</v>
      </c>
      <c r="O68" s="13">
        <f t="shared" si="1"/>
        <v>11.830000000000002</v>
      </c>
      <c r="P68" s="46">
        <f>SUM(P62:Q66)</f>
        <v>11.29</v>
      </c>
      <c r="Q68" s="46"/>
      <c r="R68" s="30">
        <f>SUM(R62:S66)</f>
        <v>1.18</v>
      </c>
      <c r="S68" s="30"/>
      <c r="T68" s="29">
        <f>SUM(T62:U67)</f>
        <v>160.79999999999998</v>
      </c>
      <c r="U68" s="29"/>
      <c r="V68" s="29">
        <f>SUM(V62:X67)</f>
        <v>428.91999999999996</v>
      </c>
      <c r="W68" s="29"/>
      <c r="X68" s="29"/>
      <c r="Y68" s="13">
        <f>SUM(Y62:Y67)</f>
        <v>139.98000000000002</v>
      </c>
      <c r="Z68" s="29">
        <f>SUM(Z62:AA67)</f>
        <v>8.4600000000000009</v>
      </c>
      <c r="AA68" s="29"/>
    </row>
    <row r="69" spans="1:27" ht="15" customHeight="1" x14ac:dyDescent="0.25">
      <c r="A69" s="26"/>
      <c r="B69" s="26"/>
      <c r="C69" s="27"/>
      <c r="D69" s="27"/>
      <c r="E69" s="28" t="s">
        <v>76</v>
      </c>
      <c r="F69" s="28"/>
      <c r="G69" s="28"/>
      <c r="H69" s="28"/>
      <c r="I69" s="28"/>
      <c r="J69" s="13">
        <v>47.45</v>
      </c>
      <c r="K69" s="13">
        <v>46.8</v>
      </c>
      <c r="L69" s="13">
        <v>181.8</v>
      </c>
      <c r="M69" s="14">
        <v>1220</v>
      </c>
      <c r="N69" s="13">
        <v>0.56000000000000005</v>
      </c>
      <c r="O69" s="13">
        <v>13.91</v>
      </c>
      <c r="P69" s="29">
        <v>11.36</v>
      </c>
      <c r="Q69" s="29"/>
      <c r="R69" s="30">
        <v>4</v>
      </c>
      <c r="S69" s="30"/>
      <c r="T69" s="29">
        <v>714.71</v>
      </c>
      <c r="U69" s="29"/>
      <c r="V69" s="29">
        <v>1102.58</v>
      </c>
      <c r="W69" s="29"/>
      <c r="X69" s="29"/>
      <c r="Y69" s="16">
        <v>252.71</v>
      </c>
      <c r="Z69" s="46">
        <v>13.62</v>
      </c>
      <c r="AA69" s="46"/>
    </row>
    <row r="70" spans="1:27" ht="15" customHeight="1" x14ac:dyDescent="0.25">
      <c r="A70" s="20"/>
      <c r="B70" s="20"/>
      <c r="C70" s="21"/>
      <c r="D70" s="21"/>
      <c r="E70" s="21"/>
      <c r="F70" s="21"/>
      <c r="G70" s="21"/>
      <c r="H70" s="21"/>
      <c r="I70" s="21"/>
      <c r="J70" s="22"/>
      <c r="K70" s="22"/>
      <c r="L70" s="22"/>
      <c r="M70" s="23"/>
      <c r="N70" s="22"/>
      <c r="O70" s="22"/>
      <c r="P70" s="22"/>
      <c r="Q70" s="22"/>
      <c r="R70" s="24"/>
      <c r="S70" s="24"/>
      <c r="T70" s="22"/>
      <c r="U70" s="22"/>
      <c r="V70" s="22"/>
      <c r="W70" s="22"/>
      <c r="X70" s="22"/>
      <c r="Y70" s="25"/>
      <c r="Z70" s="25"/>
      <c r="AA70" s="25"/>
    </row>
    <row r="71" spans="1:27" ht="13.5" customHeight="1" x14ac:dyDescent="0.25">
      <c r="B71" s="45" t="s">
        <v>86</v>
      </c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</row>
    <row r="72" spans="1:27" ht="15" customHeight="1" x14ac:dyDescent="0.25">
      <c r="A72" s="44" t="s">
        <v>8</v>
      </c>
      <c r="B72" s="44"/>
      <c r="C72" s="44" t="s">
        <v>9</v>
      </c>
      <c r="D72" s="44"/>
      <c r="E72" s="44"/>
      <c r="F72" s="44"/>
      <c r="G72" s="44"/>
      <c r="H72" s="44" t="s">
        <v>10</v>
      </c>
      <c r="I72" s="44"/>
      <c r="J72" s="44" t="s">
        <v>11</v>
      </c>
      <c r="K72" s="44"/>
      <c r="L72" s="44"/>
      <c r="M72" s="44" t="s">
        <v>12</v>
      </c>
      <c r="N72" s="44" t="s">
        <v>13</v>
      </c>
      <c r="O72" s="44"/>
      <c r="P72" s="44"/>
      <c r="Q72" s="44"/>
      <c r="R72" s="44"/>
      <c r="S72" s="44"/>
      <c r="T72" s="44" t="s">
        <v>14</v>
      </c>
      <c r="U72" s="44"/>
      <c r="V72" s="44"/>
      <c r="W72" s="44"/>
      <c r="X72" s="44"/>
      <c r="Y72" s="44"/>
      <c r="Z72" s="44"/>
      <c r="AA72" s="44"/>
    </row>
    <row r="73" spans="1:27" ht="30" customHeight="1" x14ac:dyDescent="0.25">
      <c r="A73" s="44"/>
      <c r="B73" s="44"/>
      <c r="C73" s="44"/>
      <c r="D73" s="44"/>
      <c r="E73" s="44"/>
      <c r="F73" s="44"/>
      <c r="G73" s="44"/>
      <c r="H73" s="44"/>
      <c r="I73" s="44"/>
      <c r="J73" s="1" t="s">
        <v>15</v>
      </c>
      <c r="K73" s="2" t="s">
        <v>16</v>
      </c>
      <c r="L73" s="1" t="s">
        <v>17</v>
      </c>
      <c r="M73" s="44"/>
      <c r="N73" s="3" t="s">
        <v>18</v>
      </c>
      <c r="O73" s="1" t="s">
        <v>19</v>
      </c>
      <c r="P73" s="44" t="s">
        <v>20</v>
      </c>
      <c r="Q73" s="44"/>
      <c r="R73" s="44" t="s">
        <v>21</v>
      </c>
      <c r="S73" s="44"/>
      <c r="T73" s="44" t="s">
        <v>22</v>
      </c>
      <c r="U73" s="44"/>
      <c r="V73" s="44" t="s">
        <v>23</v>
      </c>
      <c r="W73" s="44"/>
      <c r="X73" s="44"/>
      <c r="Y73" s="1" t="s">
        <v>24</v>
      </c>
      <c r="Z73" s="44" t="s">
        <v>25</v>
      </c>
      <c r="AA73" s="44"/>
    </row>
    <row r="74" spans="1:27" ht="13.5" customHeight="1" x14ac:dyDescent="0.25">
      <c r="A74" s="44" t="s">
        <v>26</v>
      </c>
      <c r="B74" s="44"/>
      <c r="C74" s="44" t="s">
        <v>27</v>
      </c>
      <c r="D74" s="44"/>
      <c r="E74" s="44"/>
      <c r="F74" s="44"/>
      <c r="G74" s="44"/>
      <c r="H74" s="44" t="s">
        <v>28</v>
      </c>
      <c r="I74" s="44"/>
      <c r="J74" s="2" t="s">
        <v>29</v>
      </c>
      <c r="K74" s="1" t="s">
        <v>30</v>
      </c>
      <c r="L74" s="2" t="s">
        <v>31</v>
      </c>
      <c r="M74" s="2" t="s">
        <v>32</v>
      </c>
      <c r="N74" s="2" t="s">
        <v>33</v>
      </c>
      <c r="O74" s="2" t="s">
        <v>34</v>
      </c>
      <c r="P74" s="44" t="s">
        <v>35</v>
      </c>
      <c r="Q74" s="44"/>
      <c r="R74" s="44" t="s">
        <v>36</v>
      </c>
      <c r="S74" s="44"/>
      <c r="T74" s="44" t="s">
        <v>37</v>
      </c>
      <c r="U74" s="44"/>
      <c r="V74" s="44" t="s">
        <v>38</v>
      </c>
      <c r="W74" s="44"/>
      <c r="X74" s="44"/>
      <c r="Y74" s="2" t="s">
        <v>39</v>
      </c>
      <c r="Z74" s="44" t="s">
        <v>40</v>
      </c>
      <c r="AA74" s="44"/>
    </row>
    <row r="75" spans="1:27" ht="13.5" customHeight="1" x14ac:dyDescent="0.25">
      <c r="A75" s="40"/>
      <c r="B75" s="40"/>
      <c r="C75" s="41" t="s">
        <v>41</v>
      </c>
      <c r="D75" s="41"/>
      <c r="E75" s="41"/>
      <c r="F75" s="41"/>
      <c r="G75" s="41"/>
      <c r="H75" s="41"/>
      <c r="I75" s="41"/>
      <c r="J75" s="2"/>
      <c r="K75" s="2"/>
      <c r="L75" s="2"/>
      <c r="M75" s="4"/>
      <c r="N75" s="2"/>
      <c r="O75" s="2"/>
      <c r="P75" s="41"/>
      <c r="Q75" s="41"/>
      <c r="R75" s="41"/>
      <c r="S75" s="41"/>
      <c r="T75" s="41"/>
      <c r="U75" s="41"/>
      <c r="V75" s="42"/>
      <c r="W75" s="42"/>
      <c r="X75" s="42"/>
      <c r="Y75" s="5"/>
      <c r="Z75" s="41"/>
      <c r="AA75" s="41"/>
    </row>
    <row r="76" spans="1:27" ht="13.5" customHeight="1" x14ac:dyDescent="0.25">
      <c r="A76" s="31" t="s">
        <v>87</v>
      </c>
      <c r="B76" s="31"/>
      <c r="C76" s="31" t="s">
        <v>88</v>
      </c>
      <c r="D76" s="31"/>
      <c r="E76" s="31"/>
      <c r="F76" s="31"/>
      <c r="G76" s="31"/>
      <c r="H76" s="32">
        <v>150</v>
      </c>
      <c r="I76" s="32"/>
      <c r="J76" s="7">
        <v>3.6</v>
      </c>
      <c r="K76" s="7">
        <v>5.55</v>
      </c>
      <c r="L76" s="7">
        <v>27.15</v>
      </c>
      <c r="M76" s="6">
        <v>168.1</v>
      </c>
      <c r="N76" s="7">
        <v>0.09</v>
      </c>
      <c r="O76" s="7">
        <v>1.6</v>
      </c>
      <c r="P76" s="39">
        <v>7.0000000000000007E-2</v>
      </c>
      <c r="Q76" s="39"/>
      <c r="R76" s="33">
        <v>2</v>
      </c>
      <c r="S76" s="33"/>
      <c r="T76" s="39">
        <v>85</v>
      </c>
      <c r="U76" s="39"/>
      <c r="V76" s="39"/>
      <c r="W76" s="39"/>
      <c r="X76" s="39"/>
      <c r="Y76" s="7">
        <v>22.4</v>
      </c>
      <c r="Z76" s="39">
        <v>0.9</v>
      </c>
      <c r="AA76" s="39"/>
    </row>
    <row r="77" spans="1:27" ht="13.5" customHeight="1" x14ac:dyDescent="0.25">
      <c r="A77" s="31" t="s">
        <v>89</v>
      </c>
      <c r="B77" s="31"/>
      <c r="C77" s="31" t="s">
        <v>45</v>
      </c>
      <c r="D77" s="31"/>
      <c r="E77" s="31"/>
      <c r="F77" s="31"/>
      <c r="G77" s="31"/>
      <c r="H77" s="32">
        <v>200</v>
      </c>
      <c r="I77" s="32"/>
      <c r="J77" s="9">
        <v>0.2</v>
      </c>
      <c r="K77" s="7">
        <v>0</v>
      </c>
      <c r="L77" s="7">
        <v>14</v>
      </c>
      <c r="M77" s="6">
        <v>56.8</v>
      </c>
      <c r="N77" s="7">
        <v>0</v>
      </c>
      <c r="O77" s="9">
        <v>0</v>
      </c>
      <c r="P77" s="39">
        <v>0</v>
      </c>
      <c r="Q77" s="39"/>
      <c r="R77" s="33">
        <v>0</v>
      </c>
      <c r="S77" s="33"/>
      <c r="T77" s="39">
        <v>12</v>
      </c>
      <c r="U77" s="39"/>
      <c r="V77" s="39">
        <v>4</v>
      </c>
      <c r="W77" s="39"/>
      <c r="X77" s="39"/>
      <c r="Y77" s="7">
        <v>6</v>
      </c>
      <c r="Z77" s="39">
        <v>0.8</v>
      </c>
      <c r="AA77" s="39"/>
    </row>
    <row r="78" spans="1:27" ht="13.5" customHeight="1" x14ac:dyDescent="0.25">
      <c r="A78" s="31" t="s">
        <v>46</v>
      </c>
      <c r="B78" s="31"/>
      <c r="C78" s="31" t="s">
        <v>47</v>
      </c>
      <c r="D78" s="31"/>
      <c r="E78" s="31"/>
      <c r="F78" s="31"/>
      <c r="G78" s="31"/>
      <c r="H78" s="32">
        <v>50</v>
      </c>
      <c r="I78" s="32"/>
      <c r="J78" s="7">
        <v>4.25</v>
      </c>
      <c r="K78" s="9">
        <v>0.8</v>
      </c>
      <c r="L78" s="9">
        <v>18.5</v>
      </c>
      <c r="M78" s="6">
        <v>98</v>
      </c>
      <c r="N78" s="7">
        <v>0.14000000000000001</v>
      </c>
      <c r="O78" s="8"/>
      <c r="P78" s="33"/>
      <c r="Q78" s="33"/>
      <c r="R78" s="33"/>
      <c r="S78" s="33"/>
      <c r="T78" s="34">
        <v>21.5</v>
      </c>
      <c r="U78" s="34"/>
      <c r="V78" s="32">
        <v>132</v>
      </c>
      <c r="W78" s="32"/>
      <c r="X78" s="32"/>
      <c r="Y78" s="9">
        <v>38.5</v>
      </c>
      <c r="Z78" s="34">
        <v>2.5</v>
      </c>
      <c r="AA78" s="34"/>
    </row>
    <row r="79" spans="1:27" ht="13.5" customHeight="1" x14ac:dyDescent="0.25">
      <c r="A79" s="35" t="s">
        <v>90</v>
      </c>
      <c r="B79" s="35"/>
      <c r="C79" s="35" t="s">
        <v>91</v>
      </c>
      <c r="D79" s="35"/>
      <c r="E79" s="35"/>
      <c r="F79" s="35"/>
      <c r="G79" s="35"/>
      <c r="H79" s="36">
        <v>150</v>
      </c>
      <c r="I79" s="36"/>
      <c r="J79" s="15">
        <v>0.6</v>
      </c>
      <c r="K79" s="8"/>
      <c r="L79" s="10">
        <v>16.05</v>
      </c>
      <c r="M79" s="6">
        <v>63</v>
      </c>
      <c r="N79" s="7">
        <v>0.03</v>
      </c>
      <c r="O79" s="9">
        <v>7.5</v>
      </c>
      <c r="P79" s="37"/>
      <c r="Q79" s="37"/>
      <c r="R79" s="37"/>
      <c r="S79" s="37"/>
      <c r="T79" s="38">
        <v>28.5</v>
      </c>
      <c r="U79" s="38"/>
      <c r="V79" s="36">
        <v>24</v>
      </c>
      <c r="W79" s="36"/>
      <c r="X79" s="36"/>
      <c r="Y79" s="11">
        <v>18</v>
      </c>
      <c r="Z79" s="43">
        <v>3.45</v>
      </c>
      <c r="AA79" s="43"/>
    </row>
    <row r="80" spans="1:27" ht="13.5" customHeight="1" x14ac:dyDescent="0.25">
      <c r="A80" s="26"/>
      <c r="B80" s="26"/>
      <c r="C80" s="27" t="s">
        <v>50</v>
      </c>
      <c r="D80" s="27"/>
      <c r="E80" s="28" t="s">
        <v>41</v>
      </c>
      <c r="F80" s="28"/>
      <c r="G80" s="28"/>
      <c r="H80" s="28"/>
      <c r="I80" s="28"/>
      <c r="J80" s="13">
        <f>SUM(J76:J79)</f>
        <v>8.65</v>
      </c>
      <c r="K80" s="13">
        <v>6.35</v>
      </c>
      <c r="L80" s="13">
        <f>SUM(L76:L79)</f>
        <v>75.7</v>
      </c>
      <c r="M80" s="14">
        <f>SUM(M76:M79)</f>
        <v>385.9</v>
      </c>
      <c r="N80" s="13">
        <v>0.26</v>
      </c>
      <c r="O80" s="16">
        <f>SUM(O76:O79)</f>
        <v>9.1</v>
      </c>
      <c r="P80" s="46">
        <v>7.0000000000000007E-2</v>
      </c>
      <c r="Q80" s="46"/>
      <c r="R80" s="30">
        <f>SUM(R76:S78)</f>
        <v>2</v>
      </c>
      <c r="S80" s="30"/>
      <c r="T80" s="29">
        <f>SUM(T76:U79)</f>
        <v>147</v>
      </c>
      <c r="U80" s="29"/>
      <c r="V80" s="29">
        <f>SUM(V76:X79)</f>
        <v>160</v>
      </c>
      <c r="W80" s="29"/>
      <c r="X80" s="29"/>
      <c r="Y80" s="13">
        <f>SUM(Y76:Y79)</f>
        <v>84.9</v>
      </c>
      <c r="Z80" s="29">
        <f>SUM(Z76:AA79)</f>
        <v>7.65</v>
      </c>
      <c r="AA80" s="29"/>
    </row>
    <row r="81" spans="1:27" ht="13.5" customHeight="1" x14ac:dyDescent="0.25">
      <c r="A81" s="40"/>
      <c r="B81" s="40"/>
      <c r="C81" s="41" t="s">
        <v>51</v>
      </c>
      <c r="D81" s="41"/>
      <c r="E81" s="41"/>
      <c r="F81" s="41"/>
      <c r="G81" s="41"/>
      <c r="H81" s="41"/>
      <c r="I81" s="41"/>
      <c r="J81" s="2"/>
      <c r="K81" s="2"/>
      <c r="L81" s="2"/>
      <c r="M81" s="4"/>
      <c r="N81" s="2"/>
      <c r="O81" s="2"/>
      <c r="P81" s="41"/>
      <c r="Q81" s="41"/>
      <c r="R81" s="41"/>
      <c r="S81" s="41"/>
      <c r="T81" s="41"/>
      <c r="U81" s="41"/>
      <c r="V81" s="42"/>
      <c r="W81" s="42"/>
      <c r="X81" s="42"/>
      <c r="Y81" s="5"/>
      <c r="Z81" s="41"/>
      <c r="AA81" s="41"/>
    </row>
    <row r="82" spans="1:27" ht="22.5" customHeight="1" x14ac:dyDescent="0.25">
      <c r="A82" s="31" t="s">
        <v>92</v>
      </c>
      <c r="B82" s="31"/>
      <c r="C82" s="31" t="s">
        <v>93</v>
      </c>
      <c r="D82" s="31"/>
      <c r="E82" s="31"/>
      <c r="F82" s="31"/>
      <c r="G82" s="31"/>
      <c r="H82" s="32">
        <v>200</v>
      </c>
      <c r="I82" s="32"/>
      <c r="J82" s="7">
        <v>1.78</v>
      </c>
      <c r="K82" s="7">
        <v>2.38</v>
      </c>
      <c r="L82" s="7">
        <v>11.3</v>
      </c>
      <c r="M82" s="6">
        <v>73.739999999999995</v>
      </c>
      <c r="N82" s="7">
        <v>0</v>
      </c>
      <c r="O82" s="9">
        <v>0.92</v>
      </c>
      <c r="P82" s="39">
        <v>0.02</v>
      </c>
      <c r="Q82" s="39"/>
      <c r="R82" s="33">
        <v>0</v>
      </c>
      <c r="S82" s="33"/>
      <c r="T82" s="39">
        <v>37.72</v>
      </c>
      <c r="U82" s="39"/>
      <c r="V82" s="39">
        <v>109.4</v>
      </c>
      <c r="W82" s="39"/>
      <c r="X82" s="39"/>
      <c r="Y82" s="7">
        <v>14.18</v>
      </c>
      <c r="Z82" s="39">
        <v>0.71</v>
      </c>
      <c r="AA82" s="39"/>
    </row>
    <row r="83" spans="1:27" ht="13.5" customHeight="1" x14ac:dyDescent="0.25">
      <c r="A83" s="31" t="s">
        <v>94</v>
      </c>
      <c r="B83" s="31"/>
      <c r="C83" s="31" t="s">
        <v>95</v>
      </c>
      <c r="D83" s="31"/>
      <c r="E83" s="31"/>
      <c r="F83" s="31"/>
      <c r="G83" s="31"/>
      <c r="H83" s="32">
        <v>230</v>
      </c>
      <c r="I83" s="32"/>
      <c r="J83" s="7">
        <v>21.9</v>
      </c>
      <c r="K83" s="7">
        <v>24.8</v>
      </c>
      <c r="L83" s="7">
        <v>18.260000000000002</v>
      </c>
      <c r="M83" s="6">
        <v>377</v>
      </c>
      <c r="N83" s="7">
        <v>0.41</v>
      </c>
      <c r="O83" s="7">
        <v>28.14</v>
      </c>
      <c r="P83" s="39">
        <v>0</v>
      </c>
      <c r="Q83" s="39"/>
      <c r="R83" s="33">
        <v>2</v>
      </c>
      <c r="S83" s="33"/>
      <c r="T83" s="39">
        <v>36.39</v>
      </c>
      <c r="U83" s="39"/>
      <c r="V83" s="39">
        <v>284.93</v>
      </c>
      <c r="W83" s="39"/>
      <c r="X83" s="39"/>
      <c r="Y83" s="7">
        <v>56.82</v>
      </c>
      <c r="Z83" s="39">
        <v>4.46</v>
      </c>
      <c r="AA83" s="39"/>
    </row>
    <row r="84" spans="1:27" ht="13.5" customHeight="1" x14ac:dyDescent="0.25">
      <c r="A84" s="31" t="s">
        <v>96</v>
      </c>
      <c r="B84" s="31"/>
      <c r="C84" s="31" t="s">
        <v>97</v>
      </c>
      <c r="D84" s="31"/>
      <c r="E84" s="31"/>
      <c r="F84" s="31"/>
      <c r="G84" s="31"/>
      <c r="H84" s="32">
        <v>200</v>
      </c>
      <c r="I84" s="32"/>
      <c r="J84" s="7">
        <v>4.16</v>
      </c>
      <c r="K84" s="8">
        <v>0.16</v>
      </c>
      <c r="L84" s="7">
        <v>23.88</v>
      </c>
      <c r="M84" s="6">
        <v>97.6</v>
      </c>
      <c r="N84" s="7">
        <v>0.01</v>
      </c>
      <c r="O84" s="9">
        <v>1.8</v>
      </c>
      <c r="P84" s="33"/>
      <c r="Q84" s="33"/>
      <c r="R84" s="33"/>
      <c r="S84" s="33"/>
      <c r="T84" s="34">
        <v>6.4</v>
      </c>
      <c r="U84" s="34"/>
      <c r="V84" s="34">
        <v>4.4000000000000004</v>
      </c>
      <c r="W84" s="34"/>
      <c r="X84" s="34"/>
      <c r="Y84" s="9">
        <v>3.6</v>
      </c>
      <c r="Z84" s="34">
        <v>0.18</v>
      </c>
      <c r="AA84" s="34"/>
    </row>
    <row r="85" spans="1:27" ht="13.5" customHeight="1" x14ac:dyDescent="0.25">
      <c r="A85" s="31" t="s">
        <v>46</v>
      </c>
      <c r="B85" s="31"/>
      <c r="C85" s="31" t="s">
        <v>47</v>
      </c>
      <c r="D85" s="31"/>
      <c r="E85" s="31"/>
      <c r="F85" s="31"/>
      <c r="G85" s="31"/>
      <c r="H85" s="32">
        <v>30</v>
      </c>
      <c r="I85" s="32"/>
      <c r="J85" s="7">
        <v>2.5499999999999998</v>
      </c>
      <c r="K85" s="7">
        <v>0.48</v>
      </c>
      <c r="L85" s="9">
        <v>11.1</v>
      </c>
      <c r="M85" s="6">
        <v>59</v>
      </c>
      <c r="N85" s="7">
        <v>0.08</v>
      </c>
      <c r="O85" s="8"/>
      <c r="P85" s="33"/>
      <c r="Q85" s="33"/>
      <c r="R85" s="33"/>
      <c r="S85" s="33"/>
      <c r="T85" s="34">
        <v>12.9</v>
      </c>
      <c r="U85" s="34"/>
      <c r="V85" s="34">
        <v>79.2</v>
      </c>
      <c r="W85" s="34"/>
      <c r="X85" s="34"/>
      <c r="Y85" s="9">
        <v>23.1</v>
      </c>
      <c r="Z85" s="34">
        <v>1.5</v>
      </c>
      <c r="AA85" s="34"/>
    </row>
    <row r="86" spans="1:27" ht="13.5" customHeight="1" x14ac:dyDescent="0.25">
      <c r="A86" s="35" t="s">
        <v>46</v>
      </c>
      <c r="B86" s="35"/>
      <c r="C86" s="35" t="s">
        <v>75</v>
      </c>
      <c r="D86" s="35"/>
      <c r="E86" s="35"/>
      <c r="F86" s="35"/>
      <c r="G86" s="35"/>
      <c r="H86" s="36">
        <v>40</v>
      </c>
      <c r="I86" s="36"/>
      <c r="J86" s="7">
        <v>3.08</v>
      </c>
      <c r="K86" s="10">
        <v>0.56000000000000005</v>
      </c>
      <c r="L86" s="10">
        <v>14.96</v>
      </c>
      <c r="M86" s="6">
        <v>77</v>
      </c>
      <c r="N86" s="10">
        <v>0.08</v>
      </c>
      <c r="O86" s="8"/>
      <c r="P86" s="37"/>
      <c r="Q86" s="37"/>
      <c r="R86" s="37"/>
      <c r="S86" s="37"/>
      <c r="T86" s="38">
        <v>13.2</v>
      </c>
      <c r="U86" s="38"/>
      <c r="V86" s="38">
        <v>77.599999999999994</v>
      </c>
      <c r="W86" s="38"/>
      <c r="X86" s="38"/>
      <c r="Y86" s="15">
        <v>22.8</v>
      </c>
      <c r="Z86" s="38">
        <v>1.8</v>
      </c>
      <c r="AA86" s="38"/>
    </row>
    <row r="87" spans="1:27" ht="13.5" customHeight="1" x14ac:dyDescent="0.25">
      <c r="A87" s="26"/>
      <c r="B87" s="26"/>
      <c r="C87" s="27" t="s">
        <v>50</v>
      </c>
      <c r="D87" s="27"/>
      <c r="E87" s="28" t="s">
        <v>51</v>
      </c>
      <c r="F87" s="28"/>
      <c r="G87" s="28"/>
      <c r="H87" s="28"/>
      <c r="I87" s="28"/>
      <c r="J87" s="13">
        <f>SUM(J82:J86)</f>
        <v>33.47</v>
      </c>
      <c r="K87" s="13">
        <v>28.38</v>
      </c>
      <c r="L87" s="16">
        <f>SUM(L82:L86)</f>
        <v>79.5</v>
      </c>
      <c r="M87" s="14">
        <f>SUM(M82:M86)</f>
        <v>684.34</v>
      </c>
      <c r="N87" s="13">
        <f>SUM(N82:N86)</f>
        <v>0.57999999999999996</v>
      </c>
      <c r="O87" s="13">
        <v>7.2</v>
      </c>
      <c r="P87" s="29">
        <v>0.08</v>
      </c>
      <c r="Q87" s="29"/>
      <c r="R87" s="30">
        <f>SUM(R82:S84)</f>
        <v>2</v>
      </c>
      <c r="S87" s="30"/>
      <c r="T87" s="29">
        <f>SUM(T82:U86)</f>
        <v>106.61000000000001</v>
      </c>
      <c r="U87" s="29"/>
      <c r="V87" s="29">
        <f>SUM(V82:X86)</f>
        <v>555.53</v>
      </c>
      <c r="W87" s="29"/>
      <c r="X87" s="29"/>
      <c r="Y87" s="13">
        <f>SUM(Y82:Y86)</f>
        <v>120.49999999999999</v>
      </c>
      <c r="Z87" s="29">
        <f>SUM(Z82:AA86)</f>
        <v>8.65</v>
      </c>
      <c r="AA87" s="29"/>
    </row>
    <row r="88" spans="1:27" ht="13.5" customHeight="1" x14ac:dyDescent="0.25">
      <c r="A88" s="26"/>
      <c r="B88" s="26"/>
      <c r="C88" s="27"/>
      <c r="D88" s="27"/>
      <c r="E88" s="28" t="s">
        <v>76</v>
      </c>
      <c r="F88" s="28"/>
      <c r="G88" s="28"/>
      <c r="H88" s="28"/>
      <c r="I88" s="28"/>
      <c r="J88" s="17">
        <v>42.12</v>
      </c>
      <c r="K88" s="13">
        <v>34.729999999999997</v>
      </c>
      <c r="L88" s="13">
        <v>155.19999999999999</v>
      </c>
      <c r="M88" s="14">
        <v>1070</v>
      </c>
      <c r="N88" s="13">
        <v>0.84</v>
      </c>
      <c r="O88" s="13">
        <v>40</v>
      </c>
      <c r="P88" s="29">
        <v>0.2</v>
      </c>
      <c r="Q88" s="29"/>
      <c r="R88" s="30">
        <v>4</v>
      </c>
      <c r="S88" s="30"/>
      <c r="T88" s="29">
        <v>253.61</v>
      </c>
      <c r="U88" s="29"/>
      <c r="V88" s="29">
        <v>715.53</v>
      </c>
      <c r="W88" s="29"/>
      <c r="X88" s="29"/>
      <c r="Y88" s="16">
        <v>205.4</v>
      </c>
      <c r="Z88" s="46">
        <v>16.3</v>
      </c>
      <c r="AA88" s="46"/>
    </row>
    <row r="89" spans="1:27" ht="15" customHeight="1" x14ac:dyDescent="0.25"/>
    <row r="90" spans="1:27" ht="13.5" customHeight="1" x14ac:dyDescent="0.25">
      <c r="B90" s="45" t="s">
        <v>98</v>
      </c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</row>
    <row r="91" spans="1:27" ht="15" customHeight="1" x14ac:dyDescent="0.25">
      <c r="A91" s="44" t="s">
        <v>8</v>
      </c>
      <c r="B91" s="44"/>
      <c r="C91" s="44" t="s">
        <v>9</v>
      </c>
      <c r="D91" s="44"/>
      <c r="E91" s="44"/>
      <c r="F91" s="44"/>
      <c r="G91" s="44"/>
      <c r="H91" s="44" t="s">
        <v>10</v>
      </c>
      <c r="I91" s="44"/>
      <c r="J91" s="44" t="s">
        <v>11</v>
      </c>
      <c r="K91" s="44"/>
      <c r="L91" s="44"/>
      <c r="M91" s="44" t="s">
        <v>12</v>
      </c>
      <c r="N91" s="44" t="s">
        <v>13</v>
      </c>
      <c r="O91" s="44"/>
      <c r="P91" s="44"/>
      <c r="Q91" s="44"/>
      <c r="R91" s="44"/>
      <c r="S91" s="44"/>
      <c r="T91" s="44" t="s">
        <v>14</v>
      </c>
      <c r="U91" s="44"/>
      <c r="V91" s="44"/>
      <c r="W91" s="44"/>
      <c r="X91" s="44"/>
      <c r="Y91" s="44"/>
      <c r="Z91" s="44"/>
      <c r="AA91" s="44"/>
    </row>
    <row r="92" spans="1:27" ht="35.25" customHeight="1" x14ac:dyDescent="0.25">
      <c r="A92" s="44"/>
      <c r="B92" s="44"/>
      <c r="C92" s="44"/>
      <c r="D92" s="44"/>
      <c r="E92" s="44"/>
      <c r="F92" s="44"/>
      <c r="G92" s="44"/>
      <c r="H92" s="44"/>
      <c r="I92" s="44"/>
      <c r="J92" s="2" t="s">
        <v>15</v>
      </c>
      <c r="K92" s="2" t="s">
        <v>16</v>
      </c>
      <c r="L92" s="1" t="s">
        <v>17</v>
      </c>
      <c r="M92" s="44"/>
      <c r="N92" s="3" t="s">
        <v>18</v>
      </c>
      <c r="O92" s="2" t="s">
        <v>19</v>
      </c>
      <c r="P92" s="44" t="s">
        <v>20</v>
      </c>
      <c r="Q92" s="44"/>
      <c r="R92" s="44" t="s">
        <v>21</v>
      </c>
      <c r="S92" s="44"/>
      <c r="T92" s="44" t="s">
        <v>22</v>
      </c>
      <c r="U92" s="44"/>
      <c r="V92" s="44" t="s">
        <v>23</v>
      </c>
      <c r="W92" s="44"/>
      <c r="X92" s="44"/>
      <c r="Y92" s="2" t="s">
        <v>24</v>
      </c>
      <c r="Z92" s="44" t="s">
        <v>25</v>
      </c>
      <c r="AA92" s="44"/>
    </row>
    <row r="93" spans="1:27" ht="13.5" customHeight="1" x14ac:dyDescent="0.25">
      <c r="A93" s="44" t="s">
        <v>26</v>
      </c>
      <c r="B93" s="44"/>
      <c r="C93" s="44" t="s">
        <v>27</v>
      </c>
      <c r="D93" s="44"/>
      <c r="E93" s="44"/>
      <c r="F93" s="44"/>
      <c r="G93" s="44"/>
      <c r="H93" s="44" t="s">
        <v>28</v>
      </c>
      <c r="I93" s="44"/>
      <c r="J93" s="1" t="s">
        <v>29</v>
      </c>
      <c r="K93" s="1" t="s">
        <v>30</v>
      </c>
      <c r="L93" s="2" t="s">
        <v>31</v>
      </c>
      <c r="M93" s="1" t="s">
        <v>32</v>
      </c>
      <c r="N93" s="1" t="s">
        <v>33</v>
      </c>
      <c r="O93" s="1" t="s">
        <v>34</v>
      </c>
      <c r="P93" s="44" t="s">
        <v>35</v>
      </c>
      <c r="Q93" s="44"/>
      <c r="R93" s="44" t="s">
        <v>36</v>
      </c>
      <c r="S93" s="44"/>
      <c r="T93" s="44" t="s">
        <v>37</v>
      </c>
      <c r="U93" s="44"/>
      <c r="V93" s="44" t="s">
        <v>38</v>
      </c>
      <c r="W93" s="44"/>
      <c r="X93" s="44"/>
      <c r="Y93" s="1" t="s">
        <v>39</v>
      </c>
      <c r="Z93" s="44" t="s">
        <v>40</v>
      </c>
      <c r="AA93" s="44"/>
    </row>
    <row r="94" spans="1:27" ht="13.5" customHeight="1" x14ac:dyDescent="0.25">
      <c r="A94" s="40"/>
      <c r="B94" s="40"/>
      <c r="C94" s="41" t="s">
        <v>41</v>
      </c>
      <c r="D94" s="41"/>
      <c r="E94" s="41"/>
      <c r="F94" s="41"/>
      <c r="G94" s="41"/>
      <c r="H94" s="41"/>
      <c r="I94" s="41"/>
      <c r="J94" s="2"/>
      <c r="K94" s="2"/>
      <c r="L94" s="2"/>
      <c r="M94" s="4"/>
      <c r="N94" s="2"/>
      <c r="O94" s="2"/>
      <c r="P94" s="41"/>
      <c r="Q94" s="41"/>
      <c r="R94" s="41"/>
      <c r="S94" s="41"/>
      <c r="T94" s="41"/>
      <c r="U94" s="41"/>
      <c r="V94" s="42"/>
      <c r="W94" s="42"/>
      <c r="X94" s="42"/>
      <c r="Y94" s="5"/>
      <c r="Z94" s="41"/>
      <c r="AA94" s="41"/>
    </row>
    <row r="95" spans="1:27" ht="13.5" customHeight="1" x14ac:dyDescent="0.25">
      <c r="A95" s="31" t="s">
        <v>99</v>
      </c>
      <c r="B95" s="31"/>
      <c r="C95" s="31" t="s">
        <v>100</v>
      </c>
      <c r="D95" s="31"/>
      <c r="E95" s="31"/>
      <c r="F95" s="31"/>
      <c r="G95" s="31"/>
      <c r="H95" s="32">
        <v>170</v>
      </c>
      <c r="I95" s="32"/>
      <c r="J95" s="7">
        <v>5.0999999999999996</v>
      </c>
      <c r="K95" s="7">
        <v>7.99</v>
      </c>
      <c r="L95" s="7">
        <v>26.35</v>
      </c>
      <c r="M95" s="6">
        <v>197.71</v>
      </c>
      <c r="N95" s="7">
        <v>0.13600000000000001</v>
      </c>
      <c r="O95" s="7">
        <v>0</v>
      </c>
      <c r="P95" s="39">
        <v>0</v>
      </c>
      <c r="Q95" s="39"/>
      <c r="R95" s="33">
        <v>1.53</v>
      </c>
      <c r="S95" s="33"/>
      <c r="T95" s="39">
        <v>20.399999999999999</v>
      </c>
      <c r="U95" s="39"/>
      <c r="V95" s="39">
        <v>122.4</v>
      </c>
      <c r="W95" s="39"/>
      <c r="X95" s="39"/>
      <c r="Y95" s="7">
        <v>83.3</v>
      </c>
      <c r="Z95" s="39">
        <v>2.72</v>
      </c>
      <c r="AA95" s="39"/>
    </row>
    <row r="96" spans="1:27" ht="22.5" customHeight="1" x14ac:dyDescent="0.25">
      <c r="A96" s="31" t="s">
        <v>101</v>
      </c>
      <c r="B96" s="31"/>
      <c r="C96" s="31" t="s">
        <v>45</v>
      </c>
      <c r="D96" s="31"/>
      <c r="E96" s="31"/>
      <c r="F96" s="31"/>
      <c r="G96" s="31"/>
      <c r="H96" s="32">
        <v>200</v>
      </c>
      <c r="I96" s="32"/>
      <c r="J96" s="7">
        <v>0.2</v>
      </c>
      <c r="K96" s="7">
        <v>0</v>
      </c>
      <c r="L96" s="7">
        <v>14</v>
      </c>
      <c r="M96" s="6">
        <v>56.8</v>
      </c>
      <c r="N96" s="7">
        <v>0</v>
      </c>
      <c r="O96" s="7">
        <v>0</v>
      </c>
      <c r="P96" s="39">
        <v>0</v>
      </c>
      <c r="Q96" s="39"/>
      <c r="R96" s="33">
        <v>0</v>
      </c>
      <c r="S96" s="33"/>
      <c r="T96" s="34">
        <v>12</v>
      </c>
      <c r="U96" s="34"/>
      <c r="V96" s="34">
        <v>4</v>
      </c>
      <c r="W96" s="34"/>
      <c r="X96" s="34"/>
      <c r="Y96" s="7">
        <v>6</v>
      </c>
      <c r="Z96" s="39">
        <v>0.8</v>
      </c>
      <c r="AA96" s="39"/>
    </row>
    <row r="97" spans="1:27" ht="13.5" customHeight="1" x14ac:dyDescent="0.25">
      <c r="A97" s="31" t="s">
        <v>46</v>
      </c>
      <c r="B97" s="31"/>
      <c r="C97" s="31" t="s">
        <v>47</v>
      </c>
      <c r="D97" s="31"/>
      <c r="E97" s="31"/>
      <c r="F97" s="31"/>
      <c r="G97" s="31"/>
      <c r="H97" s="32">
        <v>40</v>
      </c>
      <c r="I97" s="32"/>
      <c r="J97" s="9">
        <v>3.4</v>
      </c>
      <c r="K97" s="7">
        <v>0.64</v>
      </c>
      <c r="L97" s="9">
        <v>14.8</v>
      </c>
      <c r="M97" s="6">
        <v>78</v>
      </c>
      <c r="N97" s="7">
        <v>0.11</v>
      </c>
      <c r="O97" s="8"/>
      <c r="P97" s="33"/>
      <c r="Q97" s="33"/>
      <c r="R97" s="33"/>
      <c r="S97" s="33"/>
      <c r="T97" s="34">
        <v>17.2</v>
      </c>
      <c r="U97" s="34"/>
      <c r="V97" s="34">
        <v>105.6</v>
      </c>
      <c r="W97" s="34"/>
      <c r="X97" s="34"/>
      <c r="Y97" s="9">
        <v>30.8</v>
      </c>
      <c r="Z97" s="32">
        <v>2</v>
      </c>
      <c r="AA97" s="32"/>
    </row>
    <row r="98" spans="1:27" ht="13.5" customHeight="1" x14ac:dyDescent="0.25">
      <c r="A98" s="35" t="s">
        <v>102</v>
      </c>
      <c r="B98" s="35"/>
      <c r="C98" s="35" t="s">
        <v>103</v>
      </c>
      <c r="D98" s="35"/>
      <c r="E98" s="35"/>
      <c r="F98" s="35"/>
      <c r="G98" s="35"/>
      <c r="H98" s="36">
        <v>150</v>
      </c>
      <c r="I98" s="36"/>
      <c r="J98" s="10">
        <v>1.35</v>
      </c>
      <c r="K98" s="12"/>
      <c r="L98" s="9">
        <v>12.6</v>
      </c>
      <c r="M98" s="11">
        <v>57</v>
      </c>
      <c r="N98" s="10">
        <v>0.06</v>
      </c>
      <c r="O98" s="11">
        <v>90</v>
      </c>
      <c r="P98" s="37"/>
      <c r="Q98" s="37"/>
      <c r="R98" s="37"/>
      <c r="S98" s="37"/>
      <c r="T98" s="36">
        <v>51</v>
      </c>
      <c r="U98" s="36"/>
      <c r="V98" s="38">
        <v>34.5</v>
      </c>
      <c r="W98" s="38"/>
      <c r="X98" s="38"/>
      <c r="Y98" s="15">
        <v>19.5</v>
      </c>
      <c r="Z98" s="43">
        <v>0.45</v>
      </c>
      <c r="AA98" s="43"/>
    </row>
    <row r="99" spans="1:27" ht="13.5" customHeight="1" x14ac:dyDescent="0.25">
      <c r="A99" s="26"/>
      <c r="B99" s="26"/>
      <c r="C99" s="27" t="s">
        <v>50</v>
      </c>
      <c r="D99" s="27"/>
      <c r="E99" s="28" t="s">
        <v>41</v>
      </c>
      <c r="F99" s="28"/>
      <c r="G99" s="28"/>
      <c r="H99" s="28"/>
      <c r="I99" s="28"/>
      <c r="J99" s="13">
        <f>SUM(J95:J98)</f>
        <v>10.049999999999999</v>
      </c>
      <c r="K99" s="13">
        <f>SUM(K95:K97)</f>
        <v>8.6300000000000008</v>
      </c>
      <c r="L99" s="13">
        <f>SUM(L95:L98)</f>
        <v>67.75</v>
      </c>
      <c r="M99" s="14">
        <f>SUM(M94:M98)</f>
        <v>389.51</v>
      </c>
      <c r="N99" s="13">
        <f>SUM(N95:N98)</f>
        <v>0.30599999999999999</v>
      </c>
      <c r="O99" s="13">
        <f>SUM(O95:O98)</f>
        <v>90</v>
      </c>
      <c r="P99" s="29">
        <v>0</v>
      </c>
      <c r="Q99" s="29"/>
      <c r="R99" s="30">
        <f>SUM(R95:S97)</f>
        <v>1.53</v>
      </c>
      <c r="S99" s="30"/>
      <c r="T99" s="29">
        <f>SUM(T95:U98)</f>
        <v>100.6</v>
      </c>
      <c r="U99" s="29"/>
      <c r="V99" s="29">
        <f>SUM(V95:X98)</f>
        <v>266.5</v>
      </c>
      <c r="W99" s="29"/>
      <c r="X99" s="29"/>
      <c r="Y99" s="13">
        <f>SUM(Y95:Y98)</f>
        <v>139.6</v>
      </c>
      <c r="Z99" s="46">
        <f>SUM(Z95:AA98)</f>
        <v>5.9700000000000006</v>
      </c>
      <c r="AA99" s="46"/>
    </row>
    <row r="100" spans="1:27" ht="13.5" customHeight="1" x14ac:dyDescent="0.25">
      <c r="A100" s="40"/>
      <c r="B100" s="40"/>
      <c r="C100" s="41" t="s">
        <v>51</v>
      </c>
      <c r="D100" s="41"/>
      <c r="E100" s="41"/>
      <c r="F100" s="41"/>
      <c r="G100" s="41"/>
      <c r="H100" s="41"/>
      <c r="I100" s="41"/>
      <c r="J100" s="2"/>
      <c r="K100" s="2"/>
      <c r="L100" s="2"/>
      <c r="M100" s="4"/>
      <c r="N100" s="2"/>
      <c r="O100" s="2"/>
      <c r="P100" s="41"/>
      <c r="Q100" s="41"/>
      <c r="R100" s="41"/>
      <c r="S100" s="41"/>
      <c r="T100" s="41"/>
      <c r="U100" s="41"/>
      <c r="V100" s="42"/>
      <c r="W100" s="42"/>
      <c r="X100" s="42"/>
      <c r="Y100" s="5"/>
      <c r="Z100" s="41"/>
      <c r="AA100" s="41"/>
    </row>
    <row r="101" spans="1:27" ht="22.5" customHeight="1" x14ac:dyDescent="0.25">
      <c r="A101" s="31" t="s">
        <v>104</v>
      </c>
      <c r="B101" s="31"/>
      <c r="C101" s="31" t="s">
        <v>105</v>
      </c>
      <c r="D101" s="31"/>
      <c r="E101" s="31"/>
      <c r="F101" s="31"/>
      <c r="G101" s="31"/>
      <c r="H101" s="34">
        <v>200</v>
      </c>
      <c r="I101" s="34"/>
      <c r="J101" s="7">
        <v>1.68</v>
      </c>
      <c r="K101" s="7">
        <v>2.68</v>
      </c>
      <c r="L101" s="7">
        <v>9.6999999999999993</v>
      </c>
      <c r="M101" s="6">
        <v>69.64</v>
      </c>
      <c r="N101" s="7">
        <v>0</v>
      </c>
      <c r="O101" s="7">
        <v>1.48</v>
      </c>
      <c r="P101" s="39">
        <v>0.92</v>
      </c>
      <c r="Q101" s="39"/>
      <c r="R101" s="33">
        <v>0.08</v>
      </c>
      <c r="S101" s="33"/>
      <c r="T101" s="39">
        <v>66</v>
      </c>
      <c r="U101" s="39"/>
      <c r="V101" s="39">
        <v>11.3</v>
      </c>
      <c r="W101" s="39"/>
      <c r="X101" s="39"/>
      <c r="Y101" s="7">
        <v>5.72</v>
      </c>
      <c r="Z101" s="39">
        <v>0.62</v>
      </c>
      <c r="AA101" s="39"/>
    </row>
    <row r="102" spans="1:27" ht="13.5" customHeight="1" x14ac:dyDescent="0.25">
      <c r="A102" s="31" t="s">
        <v>106</v>
      </c>
      <c r="B102" s="31"/>
      <c r="C102" s="31" t="s">
        <v>107</v>
      </c>
      <c r="D102" s="31"/>
      <c r="E102" s="31"/>
      <c r="F102" s="31"/>
      <c r="G102" s="31"/>
      <c r="H102" s="32">
        <v>100</v>
      </c>
      <c r="I102" s="32"/>
      <c r="J102" s="7">
        <v>15</v>
      </c>
      <c r="K102" s="7">
        <v>19.899999999999999</v>
      </c>
      <c r="L102" s="7">
        <v>4.5599999999999996</v>
      </c>
      <c r="M102" s="6">
        <v>333.73</v>
      </c>
      <c r="N102" s="7">
        <v>0.17</v>
      </c>
      <c r="O102" s="7">
        <v>0.2</v>
      </c>
      <c r="P102" s="39">
        <v>7.0000000000000007E-2</v>
      </c>
      <c r="Q102" s="39"/>
      <c r="R102" s="33">
        <v>1.8</v>
      </c>
      <c r="S102" s="33"/>
      <c r="T102" s="39">
        <v>35.590000000000003</v>
      </c>
      <c r="U102" s="39"/>
      <c r="V102" s="39">
        <v>3.44</v>
      </c>
      <c r="W102" s="39"/>
      <c r="X102" s="39"/>
      <c r="Y102" s="7">
        <v>49.97</v>
      </c>
      <c r="Z102" s="39">
        <v>0.59</v>
      </c>
      <c r="AA102" s="39"/>
    </row>
    <row r="103" spans="1:27" ht="13.5" customHeight="1" x14ac:dyDescent="0.25">
      <c r="A103" s="31" t="s">
        <v>69</v>
      </c>
      <c r="B103" s="31"/>
      <c r="C103" s="31" t="s">
        <v>70</v>
      </c>
      <c r="D103" s="31"/>
      <c r="E103" s="31"/>
      <c r="F103" s="31"/>
      <c r="G103" s="31"/>
      <c r="H103" s="32">
        <v>150</v>
      </c>
      <c r="I103" s="32"/>
      <c r="J103" s="7">
        <v>3.15</v>
      </c>
      <c r="K103" s="7">
        <v>6.75</v>
      </c>
      <c r="L103" s="7">
        <v>17.28</v>
      </c>
      <c r="M103" s="6">
        <v>142.47</v>
      </c>
      <c r="N103" s="7">
        <v>0.15</v>
      </c>
      <c r="O103" s="7">
        <v>5.55</v>
      </c>
      <c r="P103" s="39">
        <v>0.04</v>
      </c>
      <c r="Q103" s="39"/>
      <c r="R103" s="33">
        <v>0.15</v>
      </c>
      <c r="S103" s="33"/>
      <c r="T103" s="39">
        <v>40.5</v>
      </c>
      <c r="U103" s="39"/>
      <c r="V103" s="39">
        <v>84</v>
      </c>
      <c r="W103" s="39"/>
      <c r="X103" s="39"/>
      <c r="Y103" s="7">
        <v>30</v>
      </c>
      <c r="Z103" s="39">
        <v>1.05</v>
      </c>
      <c r="AA103" s="39"/>
    </row>
    <row r="104" spans="1:27" ht="13.5" customHeight="1" x14ac:dyDescent="0.25">
      <c r="A104" s="31" t="s">
        <v>44</v>
      </c>
      <c r="B104" s="31"/>
      <c r="C104" s="31" t="s">
        <v>45</v>
      </c>
      <c r="D104" s="31"/>
      <c r="E104" s="31"/>
      <c r="F104" s="31"/>
      <c r="G104" s="31"/>
      <c r="H104" s="32">
        <v>200</v>
      </c>
      <c r="I104" s="32"/>
      <c r="J104" s="8">
        <v>0.2</v>
      </c>
      <c r="K104" s="8">
        <v>0</v>
      </c>
      <c r="L104" s="9">
        <v>14</v>
      </c>
      <c r="M104" s="6">
        <v>56.8</v>
      </c>
      <c r="N104" s="9">
        <v>0</v>
      </c>
      <c r="O104" s="6">
        <v>0</v>
      </c>
      <c r="P104" s="34">
        <v>0</v>
      </c>
      <c r="Q104" s="34"/>
      <c r="R104" s="33">
        <v>0</v>
      </c>
      <c r="S104" s="33"/>
      <c r="T104" s="32">
        <v>12</v>
      </c>
      <c r="U104" s="32"/>
      <c r="V104" s="33">
        <v>4</v>
      </c>
      <c r="W104" s="33"/>
      <c r="X104" s="33"/>
      <c r="Y104" s="6">
        <v>6</v>
      </c>
      <c r="Z104" s="33">
        <v>0.8</v>
      </c>
      <c r="AA104" s="33"/>
    </row>
    <row r="105" spans="1:27" ht="13.5" customHeight="1" x14ac:dyDescent="0.25">
      <c r="A105" s="31" t="s">
        <v>46</v>
      </c>
      <c r="B105" s="31"/>
      <c r="C105" s="31" t="s">
        <v>47</v>
      </c>
      <c r="D105" s="31"/>
      <c r="E105" s="31"/>
      <c r="F105" s="31"/>
      <c r="G105" s="31"/>
      <c r="H105" s="32">
        <v>40</v>
      </c>
      <c r="I105" s="32"/>
      <c r="J105" s="9">
        <v>3.4</v>
      </c>
      <c r="K105" s="7">
        <v>0.64</v>
      </c>
      <c r="L105" s="9">
        <v>14.8</v>
      </c>
      <c r="M105" s="6">
        <v>78</v>
      </c>
      <c r="N105" s="7">
        <v>0.11</v>
      </c>
      <c r="O105" s="8"/>
      <c r="P105" s="33"/>
      <c r="Q105" s="33"/>
      <c r="R105" s="33"/>
      <c r="S105" s="33"/>
      <c r="T105" s="34">
        <v>17.2</v>
      </c>
      <c r="U105" s="34"/>
      <c r="V105" s="34">
        <v>105.6</v>
      </c>
      <c r="W105" s="34"/>
      <c r="X105" s="34"/>
      <c r="Y105" s="9">
        <v>30.8</v>
      </c>
      <c r="Z105" s="32">
        <v>2</v>
      </c>
      <c r="AA105" s="32"/>
    </row>
    <row r="106" spans="1:27" ht="13.5" customHeight="1" x14ac:dyDescent="0.25">
      <c r="A106" s="35" t="s">
        <v>46</v>
      </c>
      <c r="B106" s="35"/>
      <c r="C106" s="35" t="s">
        <v>75</v>
      </c>
      <c r="D106" s="35"/>
      <c r="E106" s="35"/>
      <c r="F106" s="35"/>
      <c r="G106" s="35"/>
      <c r="H106" s="36">
        <v>50</v>
      </c>
      <c r="I106" s="36"/>
      <c r="J106" s="7">
        <v>3.85</v>
      </c>
      <c r="K106" s="9">
        <v>0.7</v>
      </c>
      <c r="L106" s="9">
        <v>18.7</v>
      </c>
      <c r="M106" s="6">
        <v>97</v>
      </c>
      <c r="N106" s="9">
        <v>0.1</v>
      </c>
      <c r="O106" s="8"/>
      <c r="P106" s="37"/>
      <c r="Q106" s="37"/>
      <c r="R106" s="37"/>
      <c r="S106" s="37"/>
      <c r="T106" s="38">
        <v>16.5</v>
      </c>
      <c r="U106" s="38"/>
      <c r="V106" s="36">
        <v>97</v>
      </c>
      <c r="W106" s="36"/>
      <c r="X106" s="36"/>
      <c r="Y106" s="9">
        <v>28.5</v>
      </c>
      <c r="Z106" s="43">
        <v>2.25</v>
      </c>
      <c r="AA106" s="43"/>
    </row>
    <row r="107" spans="1:27" ht="13.5" customHeight="1" x14ac:dyDescent="0.25">
      <c r="A107" s="26"/>
      <c r="B107" s="26"/>
      <c r="C107" s="27" t="s">
        <v>50</v>
      </c>
      <c r="D107" s="27"/>
      <c r="E107" s="28" t="s">
        <v>51</v>
      </c>
      <c r="F107" s="28"/>
      <c r="G107" s="28"/>
      <c r="H107" s="28"/>
      <c r="I107" s="28"/>
      <c r="J107" s="13">
        <f>SUM(J101:J106)</f>
        <v>27.279999999999998</v>
      </c>
      <c r="K107" s="13">
        <f>SUM(K101:K106)</f>
        <v>30.669999999999998</v>
      </c>
      <c r="L107" s="13">
        <f>SUM(L101:L106)</f>
        <v>79.040000000000006</v>
      </c>
      <c r="M107" s="14">
        <f>SUM(M101:M106)</f>
        <v>777.64</v>
      </c>
      <c r="N107" s="13">
        <f>SUM(N101:N106)</f>
        <v>0.53</v>
      </c>
      <c r="O107" s="13">
        <f>SUM(O101:O105)</f>
        <v>7.2299999999999995</v>
      </c>
      <c r="P107" s="29">
        <f>SUM(P101:Q105)</f>
        <v>1.03</v>
      </c>
      <c r="Q107" s="29"/>
      <c r="R107" s="30">
        <f>SUM(R101:S106)</f>
        <v>2.0300000000000002</v>
      </c>
      <c r="S107" s="30"/>
      <c r="T107" s="29">
        <f>SUM(T101:U106)</f>
        <v>187.79</v>
      </c>
      <c r="U107" s="29"/>
      <c r="V107" s="46">
        <f>SUM(V101:X106)</f>
        <v>305.33999999999997</v>
      </c>
      <c r="W107" s="46"/>
      <c r="X107" s="46"/>
      <c r="Y107" s="13">
        <f>SUM(Y101:Y106)</f>
        <v>150.99</v>
      </c>
      <c r="Z107" s="29">
        <f>SUM(Z101:AA106)</f>
        <v>7.31</v>
      </c>
      <c r="AA107" s="29"/>
    </row>
    <row r="108" spans="1:27" ht="13.5" customHeight="1" x14ac:dyDescent="0.25">
      <c r="A108" s="26"/>
      <c r="B108" s="26"/>
      <c r="C108" s="27"/>
      <c r="D108" s="27"/>
      <c r="E108" s="28" t="s">
        <v>76</v>
      </c>
      <c r="F108" s="28"/>
      <c r="G108" s="28"/>
      <c r="H108" s="28"/>
      <c r="I108" s="28"/>
      <c r="J108" s="17">
        <v>37.33</v>
      </c>
      <c r="K108" s="13">
        <v>39.299999999999997</v>
      </c>
      <c r="L108" s="13">
        <v>146.79</v>
      </c>
      <c r="M108" s="14">
        <v>1167</v>
      </c>
      <c r="N108" s="13">
        <v>0.84</v>
      </c>
      <c r="O108" s="13">
        <v>97.23</v>
      </c>
      <c r="P108" s="29">
        <v>1.03</v>
      </c>
      <c r="Q108" s="29"/>
      <c r="R108" s="30">
        <v>4</v>
      </c>
      <c r="S108" s="30"/>
      <c r="T108" s="29">
        <v>288.39</v>
      </c>
      <c r="U108" s="29"/>
      <c r="V108" s="29">
        <v>571.84</v>
      </c>
      <c r="W108" s="29"/>
      <c r="X108" s="29"/>
      <c r="Y108" s="16">
        <v>290.58999999999997</v>
      </c>
      <c r="Z108" s="46">
        <v>13.3</v>
      </c>
      <c r="AA108" s="46"/>
    </row>
    <row r="109" spans="1:27" ht="13.5" customHeight="1" x14ac:dyDescent="0.25">
      <c r="A109" s="20"/>
      <c r="B109" s="20"/>
      <c r="C109" s="21"/>
      <c r="D109" s="21"/>
      <c r="E109" s="21"/>
      <c r="F109" s="21"/>
      <c r="G109" s="21"/>
      <c r="H109" s="21"/>
      <c r="I109" s="21"/>
      <c r="J109" s="74"/>
      <c r="K109" s="22"/>
      <c r="L109" s="22"/>
      <c r="M109" s="23"/>
      <c r="N109" s="22"/>
      <c r="O109" s="22"/>
      <c r="P109" s="22"/>
      <c r="Q109" s="22"/>
      <c r="R109" s="24"/>
      <c r="S109" s="24"/>
      <c r="T109" s="22"/>
      <c r="U109" s="22"/>
      <c r="V109" s="22"/>
      <c r="W109" s="22"/>
      <c r="X109" s="22"/>
      <c r="Y109" s="25"/>
      <c r="Z109" s="25"/>
      <c r="AA109" s="25"/>
    </row>
    <row r="110" spans="1:27" ht="15" customHeight="1" x14ac:dyDescent="0.25">
      <c r="B110" s="45" t="s">
        <v>129</v>
      </c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</row>
    <row r="111" spans="1:27" ht="13.5" customHeight="1" x14ac:dyDescent="0.25">
      <c r="A111" s="44" t="s">
        <v>8</v>
      </c>
      <c r="B111" s="44"/>
      <c r="C111" s="44" t="s">
        <v>9</v>
      </c>
      <c r="D111" s="44"/>
      <c r="E111" s="44"/>
      <c r="F111" s="44"/>
      <c r="G111" s="44"/>
      <c r="H111" s="44" t="s">
        <v>10</v>
      </c>
      <c r="I111" s="44"/>
      <c r="J111" s="44" t="s">
        <v>11</v>
      </c>
      <c r="K111" s="44"/>
      <c r="L111" s="44"/>
      <c r="M111" s="44" t="s">
        <v>12</v>
      </c>
      <c r="N111" s="44" t="s">
        <v>13</v>
      </c>
      <c r="O111" s="44"/>
      <c r="P111" s="44"/>
      <c r="Q111" s="44"/>
      <c r="R111" s="44"/>
      <c r="S111" s="44"/>
      <c r="T111" s="44" t="s">
        <v>14</v>
      </c>
      <c r="U111" s="44"/>
      <c r="V111" s="44"/>
      <c r="W111" s="44"/>
      <c r="X111" s="44"/>
      <c r="Y111" s="44"/>
      <c r="Z111" s="44"/>
      <c r="AA111" s="44"/>
    </row>
    <row r="112" spans="1:27" ht="15" customHeight="1" x14ac:dyDescent="0.25">
      <c r="A112" s="44"/>
      <c r="B112" s="44"/>
      <c r="C112" s="44"/>
      <c r="D112" s="44"/>
      <c r="E112" s="44"/>
      <c r="F112" s="44"/>
      <c r="G112" s="44"/>
      <c r="H112" s="44"/>
      <c r="I112" s="44"/>
      <c r="J112" s="1" t="s">
        <v>15</v>
      </c>
      <c r="K112" s="2" t="s">
        <v>16</v>
      </c>
      <c r="L112" s="1" t="s">
        <v>17</v>
      </c>
      <c r="M112" s="44"/>
      <c r="N112" s="3" t="s">
        <v>18</v>
      </c>
      <c r="O112" s="1" t="s">
        <v>19</v>
      </c>
      <c r="P112" s="44" t="s">
        <v>20</v>
      </c>
      <c r="Q112" s="44"/>
      <c r="R112" s="44" t="s">
        <v>21</v>
      </c>
      <c r="S112" s="44"/>
      <c r="T112" s="44" t="s">
        <v>22</v>
      </c>
      <c r="U112" s="44"/>
      <c r="V112" s="44" t="s">
        <v>23</v>
      </c>
      <c r="W112" s="44"/>
      <c r="X112" s="44"/>
      <c r="Y112" s="2" t="s">
        <v>24</v>
      </c>
      <c r="Z112" s="44" t="s">
        <v>25</v>
      </c>
      <c r="AA112" s="44"/>
    </row>
    <row r="113" spans="1:27" ht="35.25" customHeight="1" x14ac:dyDescent="0.25">
      <c r="A113" s="44" t="s">
        <v>26</v>
      </c>
      <c r="B113" s="44"/>
      <c r="C113" s="44" t="s">
        <v>27</v>
      </c>
      <c r="D113" s="44"/>
      <c r="E113" s="44"/>
      <c r="F113" s="44"/>
      <c r="G113" s="44"/>
      <c r="H113" s="44" t="s">
        <v>28</v>
      </c>
      <c r="I113" s="44"/>
      <c r="J113" s="1" t="s">
        <v>29</v>
      </c>
      <c r="K113" s="1" t="s">
        <v>30</v>
      </c>
      <c r="L113" s="2" t="s">
        <v>31</v>
      </c>
      <c r="M113" s="2" t="s">
        <v>32</v>
      </c>
      <c r="N113" s="2" t="s">
        <v>33</v>
      </c>
      <c r="O113" s="1" t="s">
        <v>34</v>
      </c>
      <c r="P113" s="44" t="s">
        <v>35</v>
      </c>
      <c r="Q113" s="44"/>
      <c r="R113" s="44" t="s">
        <v>36</v>
      </c>
      <c r="S113" s="44"/>
      <c r="T113" s="44" t="s">
        <v>37</v>
      </c>
      <c r="U113" s="44"/>
      <c r="V113" s="44" t="s">
        <v>38</v>
      </c>
      <c r="W113" s="44"/>
      <c r="X113" s="44"/>
      <c r="Y113" s="1" t="s">
        <v>39</v>
      </c>
      <c r="Z113" s="44" t="s">
        <v>40</v>
      </c>
      <c r="AA113" s="44"/>
    </row>
    <row r="114" spans="1:27" ht="13.5" customHeight="1" x14ac:dyDescent="0.25">
      <c r="A114" s="40"/>
      <c r="B114" s="40"/>
      <c r="C114" s="41" t="s">
        <v>41</v>
      </c>
      <c r="D114" s="41"/>
      <c r="E114" s="41"/>
      <c r="F114" s="41"/>
      <c r="G114" s="41"/>
      <c r="H114" s="41"/>
      <c r="I114" s="41"/>
      <c r="J114" s="2"/>
      <c r="K114" s="2"/>
      <c r="L114" s="2"/>
      <c r="M114" s="4"/>
      <c r="N114" s="2"/>
      <c r="O114" s="2"/>
      <c r="P114" s="41"/>
      <c r="Q114" s="41"/>
      <c r="R114" s="41"/>
      <c r="S114" s="41"/>
      <c r="T114" s="41"/>
      <c r="U114" s="41"/>
      <c r="V114" s="42"/>
      <c r="W114" s="42"/>
      <c r="X114" s="42"/>
      <c r="Y114" s="5"/>
      <c r="Z114" s="41"/>
      <c r="AA114" s="41"/>
    </row>
    <row r="115" spans="1:27" ht="13.5" customHeight="1" x14ac:dyDescent="0.25">
      <c r="A115" s="31" t="s">
        <v>130</v>
      </c>
      <c r="B115" s="31"/>
      <c r="C115" s="31" t="s">
        <v>131</v>
      </c>
      <c r="D115" s="31"/>
      <c r="E115" s="31"/>
      <c r="F115" s="31"/>
      <c r="G115" s="31"/>
      <c r="H115" s="32">
        <v>40</v>
      </c>
      <c r="I115" s="32"/>
      <c r="J115" s="7">
        <v>2.62</v>
      </c>
      <c r="K115" s="7">
        <v>8.2799999999999994</v>
      </c>
      <c r="L115" s="9">
        <v>11.2</v>
      </c>
      <c r="M115" s="6">
        <v>130</v>
      </c>
      <c r="N115" s="7">
        <v>0.08</v>
      </c>
      <c r="O115" s="8"/>
      <c r="P115" s="39">
        <v>0.05</v>
      </c>
      <c r="Q115" s="39"/>
      <c r="R115" s="33"/>
      <c r="S115" s="33"/>
      <c r="T115" s="34">
        <v>14.7</v>
      </c>
      <c r="U115" s="34"/>
      <c r="V115" s="34">
        <v>81.8</v>
      </c>
      <c r="W115" s="34"/>
      <c r="X115" s="34"/>
      <c r="Y115" s="7">
        <v>23.14</v>
      </c>
      <c r="Z115" s="39">
        <v>1.51</v>
      </c>
      <c r="AA115" s="39"/>
    </row>
    <row r="116" spans="1:27" ht="13.5" customHeight="1" x14ac:dyDescent="0.25">
      <c r="A116" s="31" t="s">
        <v>109</v>
      </c>
      <c r="B116" s="31"/>
      <c r="C116" s="31" t="s">
        <v>132</v>
      </c>
      <c r="D116" s="31"/>
      <c r="E116" s="31"/>
      <c r="F116" s="31"/>
      <c r="G116" s="31"/>
      <c r="H116" s="32">
        <v>250</v>
      </c>
      <c r="I116" s="32"/>
      <c r="J116" s="7">
        <v>7.41</v>
      </c>
      <c r="K116" s="7">
        <v>9.6300000000000008</v>
      </c>
      <c r="L116" s="7">
        <v>28.46</v>
      </c>
      <c r="M116" s="6">
        <v>230</v>
      </c>
      <c r="N116" s="7">
        <v>0.08</v>
      </c>
      <c r="O116" s="7">
        <v>0.97</v>
      </c>
      <c r="P116" s="39">
        <v>0.04</v>
      </c>
      <c r="Q116" s="39"/>
      <c r="R116" s="33"/>
      <c r="S116" s="33"/>
      <c r="T116" s="39">
        <v>202.69</v>
      </c>
      <c r="U116" s="39"/>
      <c r="V116" s="34">
        <v>166.7</v>
      </c>
      <c r="W116" s="34"/>
      <c r="X116" s="34"/>
      <c r="Y116" s="7">
        <v>26.27</v>
      </c>
      <c r="Z116" s="39">
        <v>0.47</v>
      </c>
      <c r="AA116" s="39"/>
    </row>
    <row r="117" spans="1:27" ht="13.5" customHeight="1" x14ac:dyDescent="0.25">
      <c r="A117" s="31" t="s">
        <v>44</v>
      </c>
      <c r="B117" s="31"/>
      <c r="C117" s="31" t="s">
        <v>133</v>
      </c>
      <c r="D117" s="31"/>
      <c r="E117" s="31"/>
      <c r="F117" s="31"/>
      <c r="G117" s="31"/>
      <c r="H117" s="32">
        <v>200</v>
      </c>
      <c r="I117" s="32"/>
      <c r="J117" s="7">
        <v>0.2</v>
      </c>
      <c r="K117" s="7">
        <v>0</v>
      </c>
      <c r="L117" s="7">
        <v>14</v>
      </c>
      <c r="M117" s="6">
        <v>56.8</v>
      </c>
      <c r="N117" s="7">
        <v>0</v>
      </c>
      <c r="O117" s="7">
        <v>0</v>
      </c>
      <c r="P117" s="39">
        <v>0</v>
      </c>
      <c r="Q117" s="39"/>
      <c r="R117" s="33">
        <v>0</v>
      </c>
      <c r="S117" s="33"/>
      <c r="T117" s="39">
        <v>12</v>
      </c>
      <c r="U117" s="39"/>
      <c r="V117" s="34">
        <v>4</v>
      </c>
      <c r="W117" s="34"/>
      <c r="X117" s="34"/>
      <c r="Y117" s="7">
        <v>6</v>
      </c>
      <c r="Z117" s="34">
        <v>0.8</v>
      </c>
      <c r="AA117" s="34"/>
    </row>
    <row r="118" spans="1:27" ht="13.5" customHeight="1" x14ac:dyDescent="0.25">
      <c r="A118" s="31" t="s">
        <v>46</v>
      </c>
      <c r="B118" s="31"/>
      <c r="C118" s="31" t="s">
        <v>47</v>
      </c>
      <c r="D118" s="31"/>
      <c r="E118" s="31"/>
      <c r="F118" s="31"/>
      <c r="G118" s="31"/>
      <c r="H118" s="32">
        <v>30</v>
      </c>
      <c r="I118" s="32"/>
      <c r="J118" s="7">
        <v>2.5499999999999998</v>
      </c>
      <c r="K118" s="7">
        <v>0.48</v>
      </c>
      <c r="L118" s="9">
        <v>11.1</v>
      </c>
      <c r="M118" s="6">
        <v>59</v>
      </c>
      <c r="N118" s="7">
        <v>0.08</v>
      </c>
      <c r="O118" s="8"/>
      <c r="P118" s="33"/>
      <c r="Q118" s="33"/>
      <c r="R118" s="33"/>
      <c r="S118" s="33"/>
      <c r="T118" s="34">
        <v>12.9</v>
      </c>
      <c r="U118" s="34"/>
      <c r="V118" s="34">
        <v>79.2</v>
      </c>
      <c r="W118" s="34"/>
      <c r="X118" s="34"/>
      <c r="Y118" s="9">
        <v>23.1</v>
      </c>
      <c r="Z118" s="34">
        <v>1.5</v>
      </c>
      <c r="AA118" s="34"/>
    </row>
    <row r="119" spans="1:27" ht="13.5" customHeight="1" x14ac:dyDescent="0.25">
      <c r="A119" s="35"/>
      <c r="B119" s="35"/>
      <c r="C119" s="35"/>
      <c r="D119" s="35"/>
      <c r="E119" s="35"/>
      <c r="F119" s="35"/>
      <c r="G119" s="35"/>
      <c r="H119" s="36"/>
      <c r="I119" s="36"/>
      <c r="J119" s="10"/>
      <c r="K119" s="7"/>
      <c r="L119" s="10"/>
      <c r="M119" s="11"/>
      <c r="N119" s="8"/>
      <c r="O119" s="10"/>
      <c r="P119" s="37"/>
      <c r="Q119" s="37"/>
      <c r="R119" s="37"/>
      <c r="S119" s="37"/>
      <c r="T119" s="43"/>
      <c r="U119" s="43"/>
      <c r="V119" s="37"/>
      <c r="W119" s="37"/>
      <c r="X119" s="37"/>
      <c r="Y119" s="12"/>
      <c r="Z119" s="43"/>
      <c r="AA119" s="43"/>
    </row>
    <row r="120" spans="1:27" ht="13.5" customHeight="1" x14ac:dyDescent="0.25">
      <c r="A120" s="26"/>
      <c r="B120" s="26"/>
      <c r="C120" s="27" t="s">
        <v>50</v>
      </c>
      <c r="D120" s="27"/>
      <c r="E120" s="28" t="s">
        <v>41</v>
      </c>
      <c r="F120" s="28"/>
      <c r="G120" s="28"/>
      <c r="H120" s="28"/>
      <c r="I120" s="28"/>
      <c r="J120" s="13">
        <f>SUM(J115:J118)</f>
        <v>12.780000000000001</v>
      </c>
      <c r="K120" s="13">
        <f>SUM(K115:K118)</f>
        <v>18.39</v>
      </c>
      <c r="L120" s="13">
        <f>SUM(L115:L119)</f>
        <v>64.759999999999991</v>
      </c>
      <c r="M120" s="14">
        <f>SUM(M115:M119)</f>
        <v>475.8</v>
      </c>
      <c r="N120" s="13">
        <f>SUM(N115:N118)</f>
        <v>0.24</v>
      </c>
      <c r="O120" s="13">
        <f>SUM(O115:O119)</f>
        <v>0.97</v>
      </c>
      <c r="P120" s="46">
        <f>SUM(P115:Q118)</f>
        <v>0.09</v>
      </c>
      <c r="Q120" s="46"/>
      <c r="R120" s="30">
        <f>SUM(R115:S117)</f>
        <v>0</v>
      </c>
      <c r="S120" s="30"/>
      <c r="T120" s="29">
        <f>SUM(T115:U118)</f>
        <v>242.29</v>
      </c>
      <c r="U120" s="29"/>
      <c r="V120" s="47">
        <f>SUM(V115:X118)</f>
        <v>331.7</v>
      </c>
      <c r="W120" s="47"/>
      <c r="X120" s="47"/>
      <c r="Y120" s="13">
        <f>SUM(Y115:Y118)</f>
        <v>78.509999999999991</v>
      </c>
      <c r="Z120" s="29">
        <f>SUM(Z115:AA118)</f>
        <v>4.28</v>
      </c>
      <c r="AA120" s="29"/>
    </row>
    <row r="121" spans="1:27" ht="13.5" customHeight="1" x14ac:dyDescent="0.25">
      <c r="A121" s="40"/>
      <c r="B121" s="40"/>
      <c r="C121" s="41" t="s">
        <v>51</v>
      </c>
      <c r="D121" s="41"/>
      <c r="E121" s="41"/>
      <c r="F121" s="41"/>
      <c r="G121" s="41"/>
      <c r="H121" s="41"/>
      <c r="I121" s="41"/>
      <c r="J121" s="2"/>
      <c r="K121" s="2"/>
      <c r="L121" s="2"/>
      <c r="M121" s="4"/>
      <c r="N121" s="2"/>
      <c r="O121" s="2"/>
      <c r="P121" s="41"/>
      <c r="Q121" s="41"/>
      <c r="R121" s="41"/>
      <c r="S121" s="41"/>
      <c r="T121" s="41"/>
      <c r="U121" s="41"/>
      <c r="V121" s="42"/>
      <c r="W121" s="42"/>
      <c r="X121" s="42"/>
      <c r="Y121" s="5"/>
      <c r="Z121" s="41"/>
      <c r="AA121" s="41"/>
    </row>
    <row r="122" spans="1:27" ht="13.5" customHeight="1" x14ac:dyDescent="0.25">
      <c r="A122" s="31" t="s">
        <v>134</v>
      </c>
      <c r="B122" s="31"/>
      <c r="C122" s="31" t="s">
        <v>135</v>
      </c>
      <c r="D122" s="31"/>
      <c r="E122" s="31"/>
      <c r="F122" s="31"/>
      <c r="G122" s="31"/>
      <c r="H122" s="32">
        <v>80</v>
      </c>
      <c r="I122" s="32"/>
      <c r="J122" s="7">
        <v>1.35</v>
      </c>
      <c r="K122" s="7">
        <v>4.1100000000000003</v>
      </c>
      <c r="L122" s="7">
        <v>8.19</v>
      </c>
      <c r="M122" s="6">
        <v>75</v>
      </c>
      <c r="N122" s="7">
        <v>0.02</v>
      </c>
      <c r="O122" s="7">
        <v>27.94</v>
      </c>
      <c r="P122" s="33"/>
      <c r="Q122" s="33"/>
      <c r="R122" s="33"/>
      <c r="S122" s="33"/>
      <c r="T122" s="39">
        <v>29.86</v>
      </c>
      <c r="U122" s="39"/>
      <c r="V122" s="39">
        <v>24.85</v>
      </c>
      <c r="W122" s="39"/>
      <c r="X122" s="39"/>
      <c r="Y122" s="7">
        <v>9.73</v>
      </c>
      <c r="Z122" s="39">
        <v>0.42</v>
      </c>
      <c r="AA122" s="39"/>
    </row>
    <row r="123" spans="1:27" ht="22.5" customHeight="1" x14ac:dyDescent="0.25">
      <c r="A123" s="31" t="s">
        <v>136</v>
      </c>
      <c r="B123" s="31"/>
      <c r="C123" s="31" t="s">
        <v>137</v>
      </c>
      <c r="D123" s="31"/>
      <c r="E123" s="31"/>
      <c r="F123" s="31"/>
      <c r="G123" s="31"/>
      <c r="H123" s="32">
        <v>100</v>
      </c>
      <c r="I123" s="32"/>
      <c r="J123" s="7">
        <v>14.09</v>
      </c>
      <c r="K123" s="7">
        <v>11.84</v>
      </c>
      <c r="L123" s="7">
        <v>3.58</v>
      </c>
      <c r="M123" s="6">
        <v>177</v>
      </c>
      <c r="N123" s="7">
        <v>0.05</v>
      </c>
      <c r="O123" s="7">
        <v>0.94</v>
      </c>
      <c r="P123" s="39">
        <v>0.01</v>
      </c>
      <c r="Q123" s="39"/>
      <c r="R123" s="33"/>
      <c r="S123" s="33"/>
      <c r="T123" s="39">
        <v>10.26</v>
      </c>
      <c r="U123" s="39"/>
      <c r="V123" s="39">
        <v>127.98</v>
      </c>
      <c r="W123" s="39"/>
      <c r="X123" s="39"/>
      <c r="Y123" s="7">
        <v>16.62</v>
      </c>
      <c r="Z123" s="39">
        <v>1.86</v>
      </c>
      <c r="AA123" s="39"/>
    </row>
    <row r="124" spans="1:27" ht="13.5" customHeight="1" x14ac:dyDescent="0.25">
      <c r="A124" s="31" t="s">
        <v>138</v>
      </c>
      <c r="B124" s="31"/>
      <c r="C124" s="31" t="s">
        <v>139</v>
      </c>
      <c r="D124" s="31"/>
      <c r="E124" s="31"/>
      <c r="F124" s="31"/>
      <c r="G124" s="31"/>
      <c r="H124" s="32">
        <v>200</v>
      </c>
      <c r="I124" s="32"/>
      <c r="J124" s="7">
        <v>1.8</v>
      </c>
      <c r="K124" s="7">
        <v>9.6300000000000008</v>
      </c>
      <c r="L124" s="7">
        <v>46.17</v>
      </c>
      <c r="M124" s="6">
        <v>290.06</v>
      </c>
      <c r="N124" s="7">
        <v>0.04</v>
      </c>
      <c r="O124" s="7">
        <v>0.73</v>
      </c>
      <c r="P124" s="39">
        <v>0.02</v>
      </c>
      <c r="Q124" s="39"/>
      <c r="R124" s="33"/>
      <c r="S124" s="33"/>
      <c r="T124" s="39">
        <v>16.96</v>
      </c>
      <c r="U124" s="39"/>
      <c r="V124" s="39">
        <v>81.27</v>
      </c>
      <c r="W124" s="39"/>
      <c r="X124" s="39"/>
      <c r="Y124" s="7">
        <v>30.47</v>
      </c>
      <c r="Z124" s="39">
        <v>0.64</v>
      </c>
      <c r="AA124" s="39"/>
    </row>
    <row r="125" spans="1:27" ht="13.5" customHeight="1" x14ac:dyDescent="0.25">
      <c r="A125" s="31" t="s">
        <v>140</v>
      </c>
      <c r="B125" s="31"/>
      <c r="C125" s="31" t="s">
        <v>141</v>
      </c>
      <c r="D125" s="31"/>
      <c r="E125" s="31"/>
      <c r="F125" s="31"/>
      <c r="G125" s="31"/>
      <c r="H125" s="32">
        <v>200</v>
      </c>
      <c r="I125" s="32"/>
      <c r="J125" s="7">
        <v>1.35</v>
      </c>
      <c r="K125" s="8"/>
      <c r="L125" s="7">
        <v>20.57</v>
      </c>
      <c r="M125" s="6">
        <v>85</v>
      </c>
      <c r="N125" s="7">
        <v>0.02</v>
      </c>
      <c r="O125" s="9">
        <v>1.6</v>
      </c>
      <c r="P125" s="33"/>
      <c r="Q125" s="33"/>
      <c r="R125" s="33"/>
      <c r="S125" s="33"/>
      <c r="T125" s="34">
        <v>21.6</v>
      </c>
      <c r="U125" s="34"/>
      <c r="V125" s="34">
        <v>19.8</v>
      </c>
      <c r="W125" s="34"/>
      <c r="X125" s="34"/>
      <c r="Y125" s="9">
        <v>10.8</v>
      </c>
      <c r="Z125" s="34">
        <v>2.7</v>
      </c>
      <c r="AA125" s="34"/>
    </row>
    <row r="126" spans="1:27" ht="13.5" customHeight="1" x14ac:dyDescent="0.25">
      <c r="A126" s="31" t="s">
        <v>46</v>
      </c>
      <c r="B126" s="31"/>
      <c r="C126" s="31" t="s">
        <v>47</v>
      </c>
      <c r="D126" s="31"/>
      <c r="E126" s="31"/>
      <c r="F126" s="31"/>
      <c r="G126" s="31"/>
      <c r="H126" s="32">
        <v>60</v>
      </c>
      <c r="I126" s="32"/>
      <c r="J126" s="7">
        <v>5.0999999999999996</v>
      </c>
      <c r="K126" s="7">
        <v>0.96</v>
      </c>
      <c r="L126" s="9">
        <v>22.2</v>
      </c>
      <c r="M126" s="6">
        <v>117.6</v>
      </c>
      <c r="N126" s="7">
        <v>0.11</v>
      </c>
      <c r="O126" s="8"/>
      <c r="P126" s="33"/>
      <c r="Q126" s="33"/>
      <c r="R126" s="33"/>
      <c r="S126" s="33"/>
      <c r="T126" s="34">
        <v>17.2</v>
      </c>
      <c r="U126" s="34"/>
      <c r="V126" s="34">
        <v>105.6</v>
      </c>
      <c r="W126" s="34"/>
      <c r="X126" s="34"/>
      <c r="Y126" s="9">
        <v>30.8</v>
      </c>
      <c r="Z126" s="32">
        <v>2</v>
      </c>
      <c r="AA126" s="32"/>
    </row>
    <row r="127" spans="1:27" ht="13.5" customHeight="1" x14ac:dyDescent="0.25">
      <c r="A127" s="35" t="s">
        <v>46</v>
      </c>
      <c r="B127" s="35"/>
      <c r="C127" s="35" t="s">
        <v>75</v>
      </c>
      <c r="D127" s="35"/>
      <c r="E127" s="35"/>
      <c r="F127" s="35"/>
      <c r="G127" s="35"/>
      <c r="H127" s="36">
        <v>60</v>
      </c>
      <c r="I127" s="36"/>
      <c r="J127" s="7">
        <v>4.62</v>
      </c>
      <c r="K127" s="15">
        <v>0.8</v>
      </c>
      <c r="L127" s="9">
        <v>22.4</v>
      </c>
      <c r="M127" s="6">
        <v>116</v>
      </c>
      <c r="N127" s="15">
        <v>0.1</v>
      </c>
      <c r="O127" s="12"/>
      <c r="P127" s="37"/>
      <c r="Q127" s="37"/>
      <c r="R127" s="37"/>
      <c r="S127" s="37"/>
      <c r="T127" s="38">
        <v>19.8</v>
      </c>
      <c r="U127" s="38"/>
      <c r="V127" s="36">
        <v>116</v>
      </c>
      <c r="W127" s="36"/>
      <c r="X127" s="36"/>
      <c r="Y127" s="15">
        <v>34.200000000000003</v>
      </c>
      <c r="Z127" s="43">
        <v>2.7</v>
      </c>
      <c r="AA127" s="43"/>
    </row>
    <row r="128" spans="1:27" ht="13.5" customHeight="1" x14ac:dyDescent="0.25">
      <c r="A128" s="26"/>
      <c r="B128" s="26"/>
      <c r="C128" s="27" t="s">
        <v>50</v>
      </c>
      <c r="D128" s="27"/>
      <c r="E128" s="28" t="s">
        <v>51</v>
      </c>
      <c r="F128" s="28"/>
      <c r="G128" s="28"/>
      <c r="H128" s="28"/>
      <c r="I128" s="28"/>
      <c r="J128" s="13">
        <f>SUM(J122:J127)</f>
        <v>28.31</v>
      </c>
      <c r="K128" s="13">
        <f>SUM(K121:K127)</f>
        <v>27.34</v>
      </c>
      <c r="L128" s="13">
        <f>SUM(L122:L127)</f>
        <v>123.10999999999999</v>
      </c>
      <c r="M128" s="14">
        <f>SUM(M122:M127)</f>
        <v>860.66</v>
      </c>
      <c r="N128" s="13">
        <f>SUM(N122:N127)</f>
        <v>0.33999999999999997</v>
      </c>
      <c r="O128" s="13">
        <f>SUM(O122:O127)</f>
        <v>31.210000000000004</v>
      </c>
      <c r="P128" s="29">
        <v>0.02</v>
      </c>
      <c r="Q128" s="29"/>
      <c r="R128" s="30"/>
      <c r="S128" s="30"/>
      <c r="T128" s="29">
        <f>SUM(T122:U127)</f>
        <v>115.68</v>
      </c>
      <c r="U128" s="29"/>
      <c r="V128" s="29">
        <f>SUM(V122:X127)</f>
        <v>475.5</v>
      </c>
      <c r="W128" s="29"/>
      <c r="X128" s="29"/>
      <c r="Y128" s="13">
        <f>SUM(Y122:Y127)</f>
        <v>132.62</v>
      </c>
      <c r="Z128" s="29">
        <f>SUM(Z122:AA127)</f>
        <v>10.32</v>
      </c>
      <c r="AA128" s="29"/>
    </row>
    <row r="129" spans="1:27" ht="15" customHeight="1" x14ac:dyDescent="0.25">
      <c r="A129" s="26"/>
      <c r="B129" s="26"/>
      <c r="C129" s="27"/>
      <c r="D129" s="27"/>
      <c r="E129" s="28" t="s">
        <v>76</v>
      </c>
      <c r="F129" s="28"/>
      <c r="G129" s="28"/>
      <c r="H129" s="28"/>
      <c r="I129" s="28"/>
      <c r="J129" s="13">
        <v>41.09</v>
      </c>
      <c r="K129" s="16">
        <v>45.73</v>
      </c>
      <c r="L129" s="13">
        <v>187.8</v>
      </c>
      <c r="M129" s="14">
        <v>1336</v>
      </c>
      <c r="N129" s="13">
        <v>0.57999999999999996</v>
      </c>
      <c r="O129" s="13">
        <v>32.18</v>
      </c>
      <c r="P129" s="29">
        <v>0.1</v>
      </c>
      <c r="Q129" s="29"/>
      <c r="R129" s="30"/>
      <c r="S129" s="30"/>
      <c r="T129" s="29">
        <v>357.97</v>
      </c>
      <c r="U129" s="29"/>
      <c r="V129" s="29">
        <v>807</v>
      </c>
      <c r="W129" s="29"/>
      <c r="X129" s="29"/>
      <c r="Y129" s="13">
        <v>211.13</v>
      </c>
      <c r="Z129" s="29">
        <v>14.6</v>
      </c>
      <c r="AA129" s="29"/>
    </row>
    <row r="130" spans="1:27" ht="15" customHeight="1" x14ac:dyDescent="0.25"/>
    <row r="131" spans="1:27" ht="13.5" customHeight="1" x14ac:dyDescent="0.25">
      <c r="B131" s="45" t="s">
        <v>77</v>
      </c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</row>
    <row r="132" spans="1:27" ht="15" customHeight="1" x14ac:dyDescent="0.25">
      <c r="A132" s="44" t="s">
        <v>8</v>
      </c>
      <c r="B132" s="44"/>
      <c r="C132" s="44" t="s">
        <v>9</v>
      </c>
      <c r="D132" s="44"/>
      <c r="E132" s="44"/>
      <c r="F132" s="44"/>
      <c r="G132" s="44"/>
      <c r="H132" s="44" t="s">
        <v>10</v>
      </c>
      <c r="I132" s="44"/>
      <c r="J132" s="44" t="s">
        <v>11</v>
      </c>
      <c r="K132" s="44"/>
      <c r="L132" s="44"/>
      <c r="M132" s="44" t="s">
        <v>12</v>
      </c>
      <c r="N132" s="44" t="s">
        <v>13</v>
      </c>
      <c r="O132" s="44"/>
      <c r="P132" s="44"/>
      <c r="Q132" s="44"/>
      <c r="R132" s="44"/>
      <c r="S132" s="44"/>
      <c r="T132" s="44" t="s">
        <v>14</v>
      </c>
      <c r="U132" s="44"/>
      <c r="V132" s="44"/>
      <c r="W132" s="44"/>
      <c r="X132" s="44"/>
      <c r="Y132" s="44"/>
      <c r="Z132" s="44"/>
      <c r="AA132" s="44"/>
    </row>
    <row r="133" spans="1:27" ht="32.25" customHeight="1" x14ac:dyDescent="0.25">
      <c r="A133" s="44"/>
      <c r="B133" s="44"/>
      <c r="C133" s="44"/>
      <c r="D133" s="44"/>
      <c r="E133" s="44"/>
      <c r="F133" s="44"/>
      <c r="G133" s="44"/>
      <c r="H133" s="44"/>
      <c r="I133" s="44"/>
      <c r="J133" s="2" t="s">
        <v>15</v>
      </c>
      <c r="K133" s="2" t="s">
        <v>16</v>
      </c>
      <c r="L133" s="1" t="s">
        <v>17</v>
      </c>
      <c r="M133" s="44"/>
      <c r="N133" s="3" t="s">
        <v>18</v>
      </c>
      <c r="O133" s="2" t="s">
        <v>19</v>
      </c>
      <c r="P133" s="44" t="s">
        <v>20</v>
      </c>
      <c r="Q133" s="44"/>
      <c r="R133" s="44" t="s">
        <v>21</v>
      </c>
      <c r="S133" s="44"/>
      <c r="T133" s="44" t="s">
        <v>22</v>
      </c>
      <c r="U133" s="44"/>
      <c r="V133" s="44" t="s">
        <v>23</v>
      </c>
      <c r="W133" s="44"/>
      <c r="X133" s="44"/>
      <c r="Y133" s="2" t="s">
        <v>24</v>
      </c>
      <c r="Z133" s="44" t="s">
        <v>25</v>
      </c>
      <c r="AA133" s="44"/>
    </row>
    <row r="134" spans="1:27" ht="13.5" customHeight="1" x14ac:dyDescent="0.25">
      <c r="A134" s="44" t="s">
        <v>26</v>
      </c>
      <c r="B134" s="44"/>
      <c r="C134" s="44" t="s">
        <v>27</v>
      </c>
      <c r="D134" s="44"/>
      <c r="E134" s="44"/>
      <c r="F134" s="44"/>
      <c r="G134" s="44"/>
      <c r="H134" s="44" t="s">
        <v>28</v>
      </c>
      <c r="I134" s="44"/>
      <c r="J134" s="1" t="s">
        <v>29</v>
      </c>
      <c r="K134" s="1" t="s">
        <v>30</v>
      </c>
      <c r="L134" s="1" t="s">
        <v>31</v>
      </c>
      <c r="M134" s="1" t="s">
        <v>32</v>
      </c>
      <c r="N134" s="1" t="s">
        <v>33</v>
      </c>
      <c r="O134" s="2" t="s">
        <v>34</v>
      </c>
      <c r="P134" s="44" t="s">
        <v>35</v>
      </c>
      <c r="Q134" s="44"/>
      <c r="R134" s="44" t="s">
        <v>36</v>
      </c>
      <c r="S134" s="44"/>
      <c r="T134" s="44" t="s">
        <v>37</v>
      </c>
      <c r="U134" s="44"/>
      <c r="V134" s="44" t="s">
        <v>38</v>
      </c>
      <c r="W134" s="44"/>
      <c r="X134" s="44"/>
      <c r="Y134" s="2" t="s">
        <v>39</v>
      </c>
      <c r="Z134" s="44" t="s">
        <v>40</v>
      </c>
      <c r="AA134" s="44"/>
    </row>
    <row r="135" spans="1:27" ht="13.5" customHeight="1" x14ac:dyDescent="0.25">
      <c r="A135" s="40"/>
      <c r="B135" s="40"/>
      <c r="C135" s="41" t="s">
        <v>41</v>
      </c>
      <c r="D135" s="41"/>
      <c r="E135" s="41"/>
      <c r="F135" s="41"/>
      <c r="G135" s="41"/>
      <c r="H135" s="41"/>
      <c r="I135" s="41"/>
      <c r="J135" s="2"/>
      <c r="K135" s="2"/>
      <c r="L135" s="2"/>
      <c r="M135" s="4"/>
      <c r="N135" s="2"/>
      <c r="O135" s="2"/>
      <c r="P135" s="41"/>
      <c r="Q135" s="41"/>
      <c r="R135" s="41"/>
      <c r="S135" s="41"/>
      <c r="T135" s="41"/>
      <c r="U135" s="41"/>
      <c r="V135" s="42"/>
      <c r="W135" s="42"/>
      <c r="X135" s="42"/>
      <c r="Y135" s="5"/>
      <c r="Z135" s="41"/>
      <c r="AA135" s="41"/>
    </row>
    <row r="136" spans="1:27" ht="22.5" customHeight="1" x14ac:dyDescent="0.25">
      <c r="A136" s="31" t="s">
        <v>78</v>
      </c>
      <c r="B136" s="31"/>
      <c r="C136" s="31" t="s">
        <v>79</v>
      </c>
      <c r="D136" s="31"/>
      <c r="E136" s="31"/>
      <c r="F136" s="31"/>
      <c r="G136" s="31"/>
      <c r="H136" s="32">
        <v>200</v>
      </c>
      <c r="I136" s="32"/>
      <c r="J136" s="7">
        <v>6.21</v>
      </c>
      <c r="K136" s="7">
        <v>7.73</v>
      </c>
      <c r="L136" s="7">
        <v>27.71</v>
      </c>
      <c r="M136" s="6">
        <v>201</v>
      </c>
      <c r="N136" s="7">
        <v>0.11</v>
      </c>
      <c r="O136" s="7">
        <v>1.95</v>
      </c>
      <c r="P136" s="39">
        <v>0.04</v>
      </c>
      <c r="Q136" s="39"/>
      <c r="R136" s="33"/>
      <c r="S136" s="33"/>
      <c r="T136" s="39">
        <v>184.38</v>
      </c>
      <c r="U136" s="39"/>
      <c r="V136" s="39">
        <v>178.58</v>
      </c>
      <c r="W136" s="39"/>
      <c r="X136" s="39"/>
      <c r="Y136" s="7">
        <v>35.81</v>
      </c>
      <c r="Z136" s="39">
        <v>0.51</v>
      </c>
      <c r="AA136" s="39"/>
    </row>
    <row r="137" spans="1:27" ht="13.5" customHeight="1" x14ac:dyDescent="0.25">
      <c r="A137" s="31" t="s">
        <v>44</v>
      </c>
      <c r="B137" s="31"/>
      <c r="C137" s="31" t="s">
        <v>45</v>
      </c>
      <c r="D137" s="31"/>
      <c r="E137" s="31"/>
      <c r="F137" s="31"/>
      <c r="G137" s="31"/>
      <c r="H137" s="32">
        <v>200</v>
      </c>
      <c r="I137" s="32"/>
      <c r="J137" s="7">
        <v>0.2</v>
      </c>
      <c r="K137" s="7"/>
      <c r="L137" s="7">
        <v>14</v>
      </c>
      <c r="M137" s="6">
        <v>56.8</v>
      </c>
      <c r="N137" s="7"/>
      <c r="O137" s="7"/>
      <c r="P137" s="39"/>
      <c r="Q137" s="39"/>
      <c r="R137" s="33"/>
      <c r="S137" s="33"/>
      <c r="T137" s="39">
        <v>12</v>
      </c>
      <c r="U137" s="39"/>
      <c r="V137" s="34">
        <v>4</v>
      </c>
      <c r="W137" s="34"/>
      <c r="X137" s="34"/>
      <c r="Y137" s="7">
        <v>6</v>
      </c>
      <c r="Z137" s="34">
        <v>0.8</v>
      </c>
      <c r="AA137" s="34"/>
    </row>
    <row r="138" spans="1:27" ht="13.5" customHeight="1" x14ac:dyDescent="0.25">
      <c r="A138" s="31" t="s">
        <v>46</v>
      </c>
      <c r="B138" s="31"/>
      <c r="C138" s="31" t="s">
        <v>47</v>
      </c>
      <c r="D138" s="31"/>
      <c r="E138" s="31"/>
      <c r="F138" s="31"/>
      <c r="G138" s="31"/>
      <c r="H138" s="32">
        <v>50</v>
      </c>
      <c r="I138" s="32"/>
      <c r="J138" s="7">
        <v>4.25</v>
      </c>
      <c r="K138" s="9">
        <v>0.8</v>
      </c>
      <c r="L138" s="9">
        <v>18.5</v>
      </c>
      <c r="M138" s="6">
        <v>98</v>
      </c>
      <c r="N138" s="7">
        <v>0.14000000000000001</v>
      </c>
      <c r="O138" s="8"/>
      <c r="P138" s="33"/>
      <c r="Q138" s="33"/>
      <c r="R138" s="33"/>
      <c r="S138" s="33"/>
      <c r="T138" s="34">
        <v>21.5</v>
      </c>
      <c r="U138" s="34"/>
      <c r="V138" s="32">
        <v>132</v>
      </c>
      <c r="W138" s="32"/>
      <c r="X138" s="32"/>
      <c r="Y138" s="9">
        <v>38.5</v>
      </c>
      <c r="Z138" s="34">
        <v>2.5</v>
      </c>
      <c r="AA138" s="34"/>
    </row>
    <row r="139" spans="1:27" ht="13.5" customHeight="1" x14ac:dyDescent="0.25">
      <c r="A139" s="35" t="s">
        <v>80</v>
      </c>
      <c r="B139" s="35"/>
      <c r="C139" s="35" t="s">
        <v>81</v>
      </c>
      <c r="D139" s="35"/>
      <c r="E139" s="35"/>
      <c r="F139" s="35"/>
      <c r="G139" s="35"/>
      <c r="H139" s="36">
        <v>100</v>
      </c>
      <c r="I139" s="36"/>
      <c r="J139" s="9">
        <v>1.5</v>
      </c>
      <c r="K139" s="12"/>
      <c r="L139" s="9">
        <v>22.4</v>
      </c>
      <c r="M139" s="6">
        <v>91</v>
      </c>
      <c r="N139" s="7">
        <v>0.04</v>
      </c>
      <c r="O139" s="11">
        <v>10</v>
      </c>
      <c r="P139" s="37"/>
      <c r="Q139" s="37"/>
      <c r="R139" s="37"/>
      <c r="S139" s="37"/>
      <c r="T139" s="36">
        <v>8</v>
      </c>
      <c r="U139" s="36"/>
      <c r="V139" s="36">
        <v>28</v>
      </c>
      <c r="W139" s="36"/>
      <c r="X139" s="36"/>
      <c r="Y139" s="11">
        <v>42</v>
      </c>
      <c r="Z139" s="38">
        <v>0.6</v>
      </c>
      <c r="AA139" s="38"/>
    </row>
    <row r="140" spans="1:27" ht="13.5" customHeight="1" x14ac:dyDescent="0.25">
      <c r="A140" s="26"/>
      <c r="B140" s="26"/>
      <c r="C140" s="27" t="s">
        <v>50</v>
      </c>
      <c r="D140" s="27"/>
      <c r="E140" s="28" t="s">
        <v>41</v>
      </c>
      <c r="F140" s="28"/>
      <c r="G140" s="28"/>
      <c r="H140" s="28"/>
      <c r="I140" s="28"/>
      <c r="J140" s="13">
        <f t="shared" ref="J140:O140" si="2">SUM(J136:J139)</f>
        <v>12.16</v>
      </c>
      <c r="K140" s="13">
        <f t="shared" si="2"/>
        <v>8.5300000000000011</v>
      </c>
      <c r="L140" s="13">
        <f t="shared" si="2"/>
        <v>82.61</v>
      </c>
      <c r="M140" s="14">
        <f t="shared" si="2"/>
        <v>446.8</v>
      </c>
      <c r="N140" s="13">
        <f t="shared" si="2"/>
        <v>0.28999999999999998</v>
      </c>
      <c r="O140" s="13">
        <f t="shared" si="2"/>
        <v>11.95</v>
      </c>
      <c r="P140" s="29">
        <v>0.04</v>
      </c>
      <c r="Q140" s="29"/>
      <c r="R140" s="30"/>
      <c r="S140" s="30"/>
      <c r="T140" s="29">
        <f>SUM(T136:U139)</f>
        <v>225.88</v>
      </c>
      <c r="U140" s="29"/>
      <c r="V140" s="29">
        <f>SUM(V136:X139)</f>
        <v>342.58000000000004</v>
      </c>
      <c r="W140" s="29"/>
      <c r="X140" s="29"/>
      <c r="Y140" s="13">
        <f>SUM(Y136:Y139)</f>
        <v>122.31</v>
      </c>
      <c r="Z140" s="29">
        <f>SUM(Z136:AA139)</f>
        <v>4.41</v>
      </c>
      <c r="AA140" s="29"/>
    </row>
    <row r="141" spans="1:27" ht="13.5" customHeight="1" x14ac:dyDescent="0.25">
      <c r="A141" s="40"/>
      <c r="B141" s="40"/>
      <c r="C141" s="41" t="s">
        <v>51</v>
      </c>
      <c r="D141" s="41"/>
      <c r="E141" s="41"/>
      <c r="F141" s="41"/>
      <c r="G141" s="41"/>
      <c r="H141" s="41"/>
      <c r="I141" s="41"/>
      <c r="J141" s="2"/>
      <c r="K141" s="2"/>
      <c r="L141" s="2"/>
      <c r="M141" s="4"/>
      <c r="N141" s="2"/>
      <c r="O141" s="2"/>
      <c r="P141" s="41"/>
      <c r="Q141" s="41"/>
      <c r="R141" s="41"/>
      <c r="S141" s="41"/>
      <c r="T141" s="41"/>
      <c r="U141" s="41"/>
      <c r="V141" s="42"/>
      <c r="W141" s="42"/>
      <c r="X141" s="42"/>
      <c r="Y141" s="5"/>
      <c r="Z141" s="41"/>
      <c r="AA141" s="41"/>
    </row>
    <row r="142" spans="1:27" ht="13.5" customHeight="1" x14ac:dyDescent="0.25">
      <c r="A142" s="31" t="s">
        <v>82</v>
      </c>
      <c r="B142" s="31"/>
      <c r="C142" s="31" t="s">
        <v>83</v>
      </c>
      <c r="D142" s="31"/>
      <c r="E142" s="31"/>
      <c r="F142" s="31"/>
      <c r="G142" s="31"/>
      <c r="H142" s="32">
        <v>220</v>
      </c>
      <c r="I142" s="32"/>
      <c r="J142" s="7">
        <v>1.76</v>
      </c>
      <c r="K142" s="7">
        <v>3.78</v>
      </c>
      <c r="L142" s="7">
        <v>8.8000000000000007</v>
      </c>
      <c r="M142" s="6">
        <v>76.3</v>
      </c>
      <c r="N142" s="7">
        <v>0.06</v>
      </c>
      <c r="O142" s="9">
        <v>15.78</v>
      </c>
      <c r="P142" s="39"/>
      <c r="Q142" s="39"/>
      <c r="R142" s="33">
        <v>0.8</v>
      </c>
      <c r="S142" s="33"/>
      <c r="T142" s="39">
        <v>65</v>
      </c>
      <c r="U142" s="39"/>
      <c r="V142" s="39">
        <v>185</v>
      </c>
      <c r="W142" s="39"/>
      <c r="X142" s="39"/>
      <c r="Y142" s="7">
        <v>25</v>
      </c>
      <c r="Z142" s="39">
        <v>0.83</v>
      </c>
      <c r="AA142" s="39"/>
    </row>
    <row r="143" spans="1:27" ht="13.5" customHeight="1" x14ac:dyDescent="0.25">
      <c r="A143" s="31" t="s">
        <v>84</v>
      </c>
      <c r="B143" s="31"/>
      <c r="C143" s="31" t="s">
        <v>85</v>
      </c>
      <c r="D143" s="31"/>
      <c r="E143" s="31"/>
      <c r="F143" s="31"/>
      <c r="G143" s="31"/>
      <c r="H143" s="32">
        <v>180</v>
      </c>
      <c r="I143" s="32"/>
      <c r="J143" s="7">
        <v>18.36</v>
      </c>
      <c r="K143" s="7">
        <v>16.739999999999998</v>
      </c>
      <c r="L143" s="7">
        <v>30.6</v>
      </c>
      <c r="M143" s="6">
        <v>365.4</v>
      </c>
      <c r="N143" s="7">
        <v>0.05</v>
      </c>
      <c r="O143" s="7">
        <v>3</v>
      </c>
      <c r="P143" s="39"/>
      <c r="Q143" s="39"/>
      <c r="R143" s="33"/>
      <c r="S143" s="33"/>
      <c r="T143" s="39">
        <v>23.1</v>
      </c>
      <c r="U143" s="39"/>
      <c r="V143" s="39">
        <v>87.6</v>
      </c>
      <c r="W143" s="39"/>
      <c r="X143" s="39"/>
      <c r="Y143" s="7">
        <v>27.2</v>
      </c>
      <c r="Z143" s="39">
        <v>0.98</v>
      </c>
      <c r="AA143" s="39"/>
    </row>
    <row r="144" spans="1:27" ht="13.5" customHeight="1" x14ac:dyDescent="0.25">
      <c r="A144" s="31" t="s">
        <v>44</v>
      </c>
      <c r="B144" s="31"/>
      <c r="C144" s="31" t="s">
        <v>45</v>
      </c>
      <c r="D144" s="31"/>
      <c r="E144" s="31"/>
      <c r="F144" s="31"/>
      <c r="G144" s="31"/>
      <c r="H144" s="32">
        <v>200</v>
      </c>
      <c r="I144" s="32"/>
      <c r="J144" s="7">
        <v>0.2</v>
      </c>
      <c r="K144" s="8"/>
      <c r="L144" s="7">
        <v>14</v>
      </c>
      <c r="M144" s="6">
        <v>57</v>
      </c>
      <c r="N144" s="7"/>
      <c r="O144" s="9"/>
      <c r="P144" s="33"/>
      <c r="Q144" s="33"/>
      <c r="R144" s="33"/>
      <c r="S144" s="33"/>
      <c r="T144" s="39">
        <v>12</v>
      </c>
      <c r="U144" s="39"/>
      <c r="V144" s="34">
        <v>4</v>
      </c>
      <c r="W144" s="34"/>
      <c r="X144" s="34"/>
      <c r="Y144" s="7">
        <v>6</v>
      </c>
      <c r="Z144" s="39">
        <v>0.8</v>
      </c>
      <c r="AA144" s="39"/>
    </row>
    <row r="145" spans="1:27" ht="13.5" customHeight="1" x14ac:dyDescent="0.25">
      <c r="A145" s="31" t="s">
        <v>46</v>
      </c>
      <c r="B145" s="31"/>
      <c r="C145" s="31" t="s">
        <v>47</v>
      </c>
      <c r="D145" s="31"/>
      <c r="E145" s="31"/>
      <c r="F145" s="31"/>
      <c r="G145" s="31"/>
      <c r="H145" s="32">
        <v>50</v>
      </c>
      <c r="I145" s="32"/>
      <c r="J145" s="9">
        <v>4.25</v>
      </c>
      <c r="K145" s="7">
        <v>0.8</v>
      </c>
      <c r="L145" s="9">
        <v>18.5</v>
      </c>
      <c r="M145" s="6">
        <v>98</v>
      </c>
      <c r="N145" s="7">
        <v>0.11</v>
      </c>
      <c r="O145" s="8"/>
      <c r="P145" s="33"/>
      <c r="Q145" s="33"/>
      <c r="R145" s="33"/>
      <c r="S145" s="33"/>
      <c r="T145" s="34">
        <v>21.5</v>
      </c>
      <c r="U145" s="34"/>
      <c r="V145" s="34">
        <v>132</v>
      </c>
      <c r="W145" s="34"/>
      <c r="X145" s="34"/>
      <c r="Y145" s="9">
        <v>38.5</v>
      </c>
      <c r="Z145" s="32">
        <v>2.5</v>
      </c>
      <c r="AA145" s="32"/>
    </row>
    <row r="146" spans="1:27" ht="13.5" customHeight="1" x14ac:dyDescent="0.25">
      <c r="A146" s="35" t="s">
        <v>46</v>
      </c>
      <c r="B146" s="35"/>
      <c r="C146" s="35" t="s">
        <v>75</v>
      </c>
      <c r="D146" s="35"/>
      <c r="E146" s="35"/>
      <c r="F146" s="35"/>
      <c r="G146" s="35"/>
      <c r="H146" s="36">
        <v>50</v>
      </c>
      <c r="I146" s="36"/>
      <c r="J146" s="7">
        <v>3.85</v>
      </c>
      <c r="K146" s="15">
        <v>0.7</v>
      </c>
      <c r="L146" s="15">
        <v>18.7</v>
      </c>
      <c r="M146" s="11">
        <v>97</v>
      </c>
      <c r="N146" s="9">
        <v>0.1</v>
      </c>
      <c r="O146" s="8"/>
      <c r="P146" s="37"/>
      <c r="Q146" s="37"/>
      <c r="R146" s="37"/>
      <c r="S146" s="37"/>
      <c r="T146" s="38">
        <v>16.5</v>
      </c>
      <c r="U146" s="38"/>
      <c r="V146" s="36">
        <v>97</v>
      </c>
      <c r="W146" s="36"/>
      <c r="X146" s="36"/>
      <c r="Y146" s="15">
        <v>28.5</v>
      </c>
      <c r="Z146" s="43">
        <v>2.25</v>
      </c>
      <c r="AA146" s="43"/>
    </row>
    <row r="147" spans="1:27" ht="13.5" customHeight="1" x14ac:dyDescent="0.25">
      <c r="A147" s="26"/>
      <c r="B147" s="26"/>
      <c r="C147" s="27" t="s">
        <v>50</v>
      </c>
      <c r="D147" s="27"/>
      <c r="E147" s="28" t="s">
        <v>51</v>
      </c>
      <c r="F147" s="28"/>
      <c r="G147" s="28"/>
      <c r="H147" s="28"/>
      <c r="I147" s="28"/>
      <c r="J147" s="13">
        <f>SUM(J142:J146)</f>
        <v>28.42</v>
      </c>
      <c r="K147" s="13">
        <f>SUM(K142:K146)</f>
        <v>22.02</v>
      </c>
      <c r="L147" s="13">
        <f>SUM(L142:L146)</f>
        <v>90.600000000000009</v>
      </c>
      <c r="M147" s="14">
        <f>SUM(M142:M146)</f>
        <v>693.7</v>
      </c>
      <c r="N147" s="13">
        <f>SUM(N142:N146)</f>
        <v>0.32</v>
      </c>
      <c r="O147" s="13">
        <f>SUM(O142:O145)</f>
        <v>18.78</v>
      </c>
      <c r="P147" s="29">
        <v>0</v>
      </c>
      <c r="Q147" s="29"/>
      <c r="R147" s="30">
        <f>SUM(R142:S145)</f>
        <v>0.8</v>
      </c>
      <c r="S147" s="30"/>
      <c r="T147" s="29">
        <f>SUM(T142:U146)</f>
        <v>138.1</v>
      </c>
      <c r="U147" s="29"/>
      <c r="V147" s="46">
        <f>SUM(V142:X146)</f>
        <v>505.6</v>
      </c>
      <c r="W147" s="46"/>
      <c r="X147" s="46"/>
      <c r="Y147" s="13">
        <f>SUM(Y142:Y146)</f>
        <v>125.2</v>
      </c>
      <c r="Z147" s="29">
        <f>SUM(Z142:AA146)</f>
        <v>7.36</v>
      </c>
      <c r="AA147" s="29"/>
    </row>
    <row r="148" spans="1:27" ht="13.5" customHeight="1" x14ac:dyDescent="0.25">
      <c r="A148" s="26"/>
      <c r="B148" s="26"/>
      <c r="C148" s="27"/>
      <c r="D148" s="27"/>
      <c r="E148" s="28" t="s">
        <v>76</v>
      </c>
      <c r="F148" s="28"/>
      <c r="G148" s="28"/>
      <c r="H148" s="28"/>
      <c r="I148" s="28"/>
      <c r="J148" s="13">
        <v>40.58</v>
      </c>
      <c r="K148" s="13">
        <v>30.55</v>
      </c>
      <c r="L148" s="13">
        <v>173.21</v>
      </c>
      <c r="M148" s="14">
        <v>1141</v>
      </c>
      <c r="N148" s="13">
        <v>0.61</v>
      </c>
      <c r="O148" s="13">
        <v>30.73</v>
      </c>
      <c r="P148" s="29">
        <v>0.04</v>
      </c>
      <c r="Q148" s="29"/>
      <c r="R148" s="30">
        <v>1</v>
      </c>
      <c r="S148" s="30"/>
      <c r="T148" s="29">
        <v>363.98</v>
      </c>
      <c r="U148" s="29"/>
      <c r="V148" s="29">
        <v>848.18</v>
      </c>
      <c r="W148" s="29"/>
      <c r="X148" s="29"/>
      <c r="Y148" s="16">
        <v>247.51</v>
      </c>
      <c r="Z148" s="46">
        <v>11.77</v>
      </c>
      <c r="AA148" s="46"/>
    </row>
    <row r="149" spans="1:27" ht="15" customHeight="1" x14ac:dyDescent="0.25"/>
    <row r="150" spans="1:27" ht="13.5" customHeight="1" x14ac:dyDescent="0.25">
      <c r="B150" s="45" t="s">
        <v>117</v>
      </c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</row>
    <row r="151" spans="1:27" ht="15" customHeight="1" x14ac:dyDescent="0.25">
      <c r="A151" s="44" t="s">
        <v>8</v>
      </c>
      <c r="B151" s="44"/>
      <c r="C151" s="44" t="s">
        <v>9</v>
      </c>
      <c r="D151" s="44"/>
      <c r="E151" s="44"/>
      <c r="F151" s="44"/>
      <c r="G151" s="44"/>
      <c r="H151" s="44" t="s">
        <v>10</v>
      </c>
      <c r="I151" s="44"/>
      <c r="J151" s="44" t="s">
        <v>11</v>
      </c>
      <c r="K151" s="44"/>
      <c r="L151" s="44"/>
      <c r="M151" s="44" t="s">
        <v>12</v>
      </c>
      <c r="N151" s="44" t="s">
        <v>13</v>
      </c>
      <c r="O151" s="44"/>
      <c r="P151" s="44"/>
      <c r="Q151" s="44"/>
      <c r="R151" s="44"/>
      <c r="S151" s="44"/>
      <c r="T151" s="44" t="s">
        <v>14</v>
      </c>
      <c r="U151" s="44"/>
      <c r="V151" s="44"/>
      <c r="W151" s="44"/>
      <c r="X151" s="44"/>
      <c r="Y151" s="44"/>
      <c r="Z151" s="44"/>
      <c r="AA151" s="44"/>
    </row>
    <row r="152" spans="1:27" ht="30.75" customHeight="1" x14ac:dyDescent="0.25">
      <c r="A152" s="44"/>
      <c r="B152" s="44"/>
      <c r="C152" s="44"/>
      <c r="D152" s="44"/>
      <c r="E152" s="44"/>
      <c r="F152" s="44"/>
      <c r="G152" s="44"/>
      <c r="H152" s="44"/>
      <c r="I152" s="44"/>
      <c r="J152" s="1" t="s">
        <v>15</v>
      </c>
      <c r="K152" s="2" t="s">
        <v>16</v>
      </c>
      <c r="L152" s="1" t="s">
        <v>17</v>
      </c>
      <c r="M152" s="44"/>
      <c r="N152" s="3" t="s">
        <v>18</v>
      </c>
      <c r="O152" s="1" t="s">
        <v>19</v>
      </c>
      <c r="P152" s="44" t="s">
        <v>20</v>
      </c>
      <c r="Q152" s="44"/>
      <c r="R152" s="44" t="s">
        <v>21</v>
      </c>
      <c r="S152" s="44"/>
      <c r="T152" s="44" t="s">
        <v>22</v>
      </c>
      <c r="U152" s="44"/>
      <c r="V152" s="44" t="s">
        <v>23</v>
      </c>
      <c r="W152" s="44"/>
      <c r="X152" s="44"/>
      <c r="Y152" s="2" t="s">
        <v>24</v>
      </c>
      <c r="Z152" s="44" t="s">
        <v>25</v>
      </c>
      <c r="AA152" s="44"/>
    </row>
    <row r="153" spans="1:27" ht="13.5" customHeight="1" x14ac:dyDescent="0.25">
      <c r="A153" s="44" t="s">
        <v>26</v>
      </c>
      <c r="B153" s="44"/>
      <c r="C153" s="44" t="s">
        <v>27</v>
      </c>
      <c r="D153" s="44"/>
      <c r="E153" s="44"/>
      <c r="F153" s="44"/>
      <c r="G153" s="44"/>
      <c r="H153" s="44" t="s">
        <v>28</v>
      </c>
      <c r="I153" s="44"/>
      <c r="J153" s="1" t="s">
        <v>29</v>
      </c>
      <c r="K153" s="2" t="s">
        <v>30</v>
      </c>
      <c r="L153" s="1" t="s">
        <v>31</v>
      </c>
      <c r="M153" s="1" t="s">
        <v>32</v>
      </c>
      <c r="N153" s="2" t="s">
        <v>33</v>
      </c>
      <c r="O153" s="2" t="s">
        <v>34</v>
      </c>
      <c r="P153" s="44" t="s">
        <v>35</v>
      </c>
      <c r="Q153" s="44"/>
      <c r="R153" s="44" t="s">
        <v>36</v>
      </c>
      <c r="S153" s="44"/>
      <c r="T153" s="44" t="s">
        <v>37</v>
      </c>
      <c r="U153" s="44"/>
      <c r="V153" s="44" t="s">
        <v>38</v>
      </c>
      <c r="W153" s="44"/>
      <c r="X153" s="44"/>
      <c r="Y153" s="1" t="s">
        <v>39</v>
      </c>
      <c r="Z153" s="44" t="s">
        <v>40</v>
      </c>
      <c r="AA153" s="44"/>
    </row>
    <row r="154" spans="1:27" ht="13.5" customHeight="1" x14ac:dyDescent="0.25">
      <c r="A154" s="40"/>
      <c r="B154" s="40"/>
      <c r="C154" s="41" t="s">
        <v>41</v>
      </c>
      <c r="D154" s="41"/>
      <c r="E154" s="41"/>
      <c r="F154" s="41"/>
      <c r="G154" s="41"/>
      <c r="H154" s="41"/>
      <c r="I154" s="41"/>
      <c r="J154" s="2"/>
      <c r="K154" s="2"/>
      <c r="L154" s="2"/>
      <c r="M154" s="4"/>
      <c r="N154" s="2"/>
      <c r="O154" s="2"/>
      <c r="P154" s="41"/>
      <c r="Q154" s="41"/>
      <c r="R154" s="41"/>
      <c r="S154" s="41"/>
      <c r="T154" s="41"/>
      <c r="U154" s="41"/>
      <c r="V154" s="42"/>
      <c r="W154" s="42"/>
      <c r="X154" s="42"/>
      <c r="Y154" s="5"/>
      <c r="Z154" s="41"/>
      <c r="AA154" s="41"/>
    </row>
    <row r="155" spans="1:27" ht="13.5" customHeight="1" x14ac:dyDescent="0.25">
      <c r="A155" s="31" t="s">
        <v>118</v>
      </c>
      <c r="B155" s="31"/>
      <c r="C155" s="31" t="s">
        <v>119</v>
      </c>
      <c r="D155" s="31"/>
      <c r="E155" s="31"/>
      <c r="F155" s="31"/>
      <c r="G155" s="31"/>
      <c r="H155" s="32">
        <v>200</v>
      </c>
      <c r="I155" s="32"/>
      <c r="J155" s="7">
        <v>6.8</v>
      </c>
      <c r="K155" s="7">
        <v>9</v>
      </c>
      <c r="L155" s="7">
        <v>33.200000000000003</v>
      </c>
      <c r="M155" s="6">
        <v>241</v>
      </c>
      <c r="N155" s="7">
        <v>0.02</v>
      </c>
      <c r="O155" s="7">
        <v>0.36</v>
      </c>
      <c r="P155" s="39">
        <v>0</v>
      </c>
      <c r="Q155" s="39"/>
      <c r="R155" s="33">
        <v>0</v>
      </c>
      <c r="S155" s="33"/>
      <c r="T155" s="39">
        <v>154.19999999999999</v>
      </c>
      <c r="U155" s="39"/>
      <c r="V155" s="39">
        <v>48.3</v>
      </c>
      <c r="W155" s="39"/>
      <c r="X155" s="39"/>
      <c r="Y155" s="7">
        <v>42.4</v>
      </c>
      <c r="Z155" s="39">
        <v>1.98</v>
      </c>
      <c r="AA155" s="39"/>
    </row>
    <row r="156" spans="1:27" ht="22.5" customHeight="1" x14ac:dyDescent="0.25">
      <c r="A156" s="31" t="s">
        <v>120</v>
      </c>
      <c r="B156" s="31"/>
      <c r="C156" s="31" t="s">
        <v>45</v>
      </c>
      <c r="D156" s="31"/>
      <c r="E156" s="31"/>
      <c r="F156" s="31"/>
      <c r="G156" s="31"/>
      <c r="H156" s="32">
        <v>200</v>
      </c>
      <c r="I156" s="32"/>
      <c r="J156" s="7">
        <v>20</v>
      </c>
      <c r="K156" s="7">
        <v>0</v>
      </c>
      <c r="L156" s="7">
        <v>14</v>
      </c>
      <c r="M156" s="6">
        <v>56.8</v>
      </c>
      <c r="N156" s="8">
        <v>0</v>
      </c>
      <c r="O156" s="7">
        <v>0</v>
      </c>
      <c r="P156" s="33">
        <v>0</v>
      </c>
      <c r="Q156" s="33"/>
      <c r="R156" s="33">
        <v>0</v>
      </c>
      <c r="S156" s="33"/>
      <c r="T156" s="39">
        <v>12</v>
      </c>
      <c r="U156" s="39"/>
      <c r="V156" s="39">
        <v>4</v>
      </c>
      <c r="W156" s="39"/>
      <c r="X156" s="39"/>
      <c r="Y156" s="7">
        <v>6</v>
      </c>
      <c r="Z156" s="39">
        <v>0.8</v>
      </c>
      <c r="AA156" s="39"/>
    </row>
    <row r="157" spans="1:27" ht="22.5" customHeight="1" x14ac:dyDescent="0.25">
      <c r="A157" s="31" t="s">
        <v>120</v>
      </c>
      <c r="B157" s="31"/>
      <c r="C157" s="31" t="s">
        <v>75</v>
      </c>
      <c r="D157" s="31"/>
      <c r="E157" s="31"/>
      <c r="F157" s="31"/>
      <c r="G157" s="31"/>
      <c r="H157" s="32">
        <v>60</v>
      </c>
      <c r="I157" s="32"/>
      <c r="J157" s="7">
        <v>4.62</v>
      </c>
      <c r="K157" s="7">
        <v>0.84</v>
      </c>
      <c r="L157" s="7">
        <v>22.44</v>
      </c>
      <c r="M157" s="6">
        <v>116</v>
      </c>
      <c r="N157" s="8">
        <v>0.12</v>
      </c>
      <c r="O157" s="7"/>
      <c r="P157" s="33"/>
      <c r="Q157" s="33"/>
      <c r="R157" s="33"/>
      <c r="S157" s="33"/>
      <c r="T157" s="39">
        <v>19.8</v>
      </c>
      <c r="U157" s="39"/>
      <c r="V157" s="39">
        <v>116.4</v>
      </c>
      <c r="W157" s="39"/>
      <c r="X157" s="39"/>
      <c r="Y157" s="7">
        <v>34.200000000000003</v>
      </c>
      <c r="Z157" s="39">
        <v>2.7</v>
      </c>
      <c r="AA157" s="39"/>
    </row>
    <row r="158" spans="1:27" ht="13.5" customHeight="1" x14ac:dyDescent="0.25">
      <c r="A158" s="35" t="s">
        <v>46</v>
      </c>
      <c r="B158" s="35"/>
      <c r="C158" s="35" t="s">
        <v>47</v>
      </c>
      <c r="D158" s="35"/>
      <c r="E158" s="35"/>
      <c r="F158" s="35"/>
      <c r="G158" s="35"/>
      <c r="H158" s="36">
        <v>40</v>
      </c>
      <c r="I158" s="36"/>
      <c r="J158" s="9">
        <v>3.4</v>
      </c>
      <c r="K158" s="7">
        <v>0.64</v>
      </c>
      <c r="L158" s="9">
        <v>14.8</v>
      </c>
      <c r="M158" s="6">
        <v>78</v>
      </c>
      <c r="N158" s="7">
        <v>0.11</v>
      </c>
      <c r="O158" s="8"/>
      <c r="P158" s="37"/>
      <c r="Q158" s="37"/>
      <c r="R158" s="37"/>
      <c r="S158" s="37"/>
      <c r="T158" s="38">
        <v>17.2</v>
      </c>
      <c r="U158" s="38"/>
      <c r="V158" s="38">
        <v>105.6</v>
      </c>
      <c r="W158" s="38"/>
      <c r="X158" s="38"/>
      <c r="Y158" s="9">
        <v>30.8</v>
      </c>
      <c r="Z158" s="36">
        <v>2</v>
      </c>
      <c r="AA158" s="36"/>
    </row>
    <row r="159" spans="1:27" ht="13.5" customHeight="1" x14ac:dyDescent="0.25">
      <c r="A159" s="26"/>
      <c r="B159" s="26"/>
      <c r="C159" s="27" t="s">
        <v>50</v>
      </c>
      <c r="D159" s="27"/>
      <c r="E159" s="28" t="s">
        <v>41</v>
      </c>
      <c r="F159" s="28"/>
      <c r="G159" s="28"/>
      <c r="H159" s="28"/>
      <c r="I159" s="28"/>
      <c r="J159" s="13">
        <f t="shared" ref="J159:O159" si="3">SUM(J155:J158)</f>
        <v>34.82</v>
      </c>
      <c r="K159" s="13">
        <f t="shared" si="3"/>
        <v>10.48</v>
      </c>
      <c r="L159" s="13">
        <f t="shared" si="3"/>
        <v>84.44</v>
      </c>
      <c r="M159" s="14">
        <f t="shared" si="3"/>
        <v>491.8</v>
      </c>
      <c r="N159" s="13">
        <f t="shared" si="3"/>
        <v>0.25</v>
      </c>
      <c r="O159" s="13">
        <f t="shared" si="3"/>
        <v>0.36</v>
      </c>
      <c r="P159" s="29">
        <f>SUM(P155:Q158)</f>
        <v>0</v>
      </c>
      <c r="Q159" s="29"/>
      <c r="R159" s="30">
        <f>SUM(R155:S156)</f>
        <v>0</v>
      </c>
      <c r="S159" s="30"/>
      <c r="T159" s="29">
        <f>SUM(T154:U158)</f>
        <v>203.2</v>
      </c>
      <c r="U159" s="29"/>
      <c r="V159" s="29">
        <f>SUM(V155:X158)</f>
        <v>274.29999999999995</v>
      </c>
      <c r="W159" s="29"/>
      <c r="X159" s="29"/>
      <c r="Y159" s="13">
        <v>113.4</v>
      </c>
      <c r="Z159" s="29">
        <v>7.48</v>
      </c>
      <c r="AA159" s="29"/>
    </row>
    <row r="160" spans="1:27" ht="13.5" customHeight="1" x14ac:dyDescent="0.25">
      <c r="A160" s="40"/>
      <c r="B160" s="40"/>
      <c r="C160" s="41" t="s">
        <v>51</v>
      </c>
      <c r="D160" s="41"/>
      <c r="E160" s="41"/>
      <c r="F160" s="41"/>
      <c r="G160" s="41"/>
      <c r="H160" s="41"/>
      <c r="I160" s="41"/>
      <c r="J160" s="2"/>
      <c r="K160" s="2"/>
      <c r="L160" s="2"/>
      <c r="M160" s="4"/>
      <c r="N160" s="2"/>
      <c r="O160" s="2"/>
      <c r="P160" s="41"/>
      <c r="Q160" s="41"/>
      <c r="R160" s="41"/>
      <c r="S160" s="41"/>
      <c r="T160" s="41"/>
      <c r="U160" s="41"/>
      <c r="V160" s="42"/>
      <c r="W160" s="42"/>
      <c r="X160" s="42"/>
      <c r="Y160" s="5"/>
      <c r="Z160" s="41"/>
      <c r="AA160" s="41"/>
    </row>
    <row r="161" spans="1:27" ht="13.5" customHeight="1" x14ac:dyDescent="0.25">
      <c r="A161" s="31" t="s">
        <v>121</v>
      </c>
      <c r="B161" s="31"/>
      <c r="C161" s="31" t="s">
        <v>122</v>
      </c>
      <c r="D161" s="31"/>
      <c r="E161" s="31"/>
      <c r="F161" s="31"/>
      <c r="G161" s="31"/>
      <c r="H161" s="34">
        <v>200</v>
      </c>
      <c r="I161" s="34"/>
      <c r="J161" s="7">
        <v>2.8</v>
      </c>
      <c r="K161" s="7">
        <v>7.2</v>
      </c>
      <c r="L161" s="6">
        <v>13.9</v>
      </c>
      <c r="M161" s="6">
        <v>131.6</v>
      </c>
      <c r="N161" s="7">
        <v>0.05</v>
      </c>
      <c r="O161" s="7">
        <v>10.8</v>
      </c>
      <c r="P161" s="39">
        <v>0</v>
      </c>
      <c r="Q161" s="39"/>
      <c r="R161" s="33"/>
      <c r="S161" s="33"/>
      <c r="T161" s="39">
        <v>58</v>
      </c>
      <c r="U161" s="39"/>
      <c r="V161" s="39">
        <v>200</v>
      </c>
      <c r="W161" s="39"/>
      <c r="X161" s="39"/>
      <c r="Y161" s="7">
        <v>30</v>
      </c>
      <c r="Z161" s="39">
        <v>1.3</v>
      </c>
      <c r="AA161" s="39"/>
    </row>
    <row r="162" spans="1:27" ht="13.5" customHeight="1" x14ac:dyDescent="0.25">
      <c r="A162" s="31" t="s">
        <v>123</v>
      </c>
      <c r="B162" s="31"/>
      <c r="C162" s="31" t="s">
        <v>124</v>
      </c>
      <c r="D162" s="31"/>
      <c r="E162" s="31"/>
      <c r="F162" s="31"/>
      <c r="G162" s="31"/>
      <c r="H162" s="32">
        <v>150</v>
      </c>
      <c r="I162" s="32"/>
      <c r="J162" s="7">
        <v>4.28</v>
      </c>
      <c r="K162" s="7">
        <v>4.8600000000000003</v>
      </c>
      <c r="L162" s="7">
        <v>24.45</v>
      </c>
      <c r="M162" s="6">
        <v>158.63999999999999</v>
      </c>
      <c r="N162" s="7">
        <v>0.12</v>
      </c>
      <c r="O162" s="7">
        <v>0</v>
      </c>
      <c r="P162" s="39">
        <v>0</v>
      </c>
      <c r="Q162" s="39"/>
      <c r="R162" s="33">
        <v>1.2</v>
      </c>
      <c r="S162" s="33"/>
      <c r="T162" s="39">
        <v>21</v>
      </c>
      <c r="U162" s="39"/>
      <c r="V162" s="39">
        <v>84</v>
      </c>
      <c r="W162" s="39"/>
      <c r="X162" s="39"/>
      <c r="Y162" s="7">
        <v>31.5</v>
      </c>
      <c r="Z162" s="39">
        <v>1.05</v>
      </c>
      <c r="AA162" s="39"/>
    </row>
    <row r="163" spans="1:27" ht="13.5" customHeight="1" x14ac:dyDescent="0.25">
      <c r="A163" s="31" t="s">
        <v>125</v>
      </c>
      <c r="B163" s="31"/>
      <c r="C163" s="31" t="s">
        <v>126</v>
      </c>
      <c r="D163" s="31"/>
      <c r="E163" s="31"/>
      <c r="F163" s="31"/>
      <c r="G163" s="31"/>
      <c r="H163" s="32">
        <v>90</v>
      </c>
      <c r="I163" s="32"/>
      <c r="J163" s="7">
        <v>22.32</v>
      </c>
      <c r="K163" s="7">
        <v>23.94</v>
      </c>
      <c r="L163" s="7">
        <v>5.49</v>
      </c>
      <c r="M163" s="6">
        <v>326.7</v>
      </c>
      <c r="N163" s="7">
        <v>0.03</v>
      </c>
      <c r="O163" s="6">
        <v>0</v>
      </c>
      <c r="P163" s="39">
        <v>0</v>
      </c>
      <c r="Q163" s="39"/>
      <c r="R163" s="33"/>
      <c r="S163" s="33"/>
      <c r="T163" s="39">
        <v>51.45</v>
      </c>
      <c r="U163" s="39"/>
      <c r="V163" s="39">
        <v>86.88</v>
      </c>
      <c r="W163" s="39"/>
      <c r="X163" s="39"/>
      <c r="Y163" s="7">
        <v>26.77</v>
      </c>
      <c r="Z163" s="39">
        <v>0.88</v>
      </c>
      <c r="AA163" s="39"/>
    </row>
    <row r="164" spans="1:27" ht="22.5" customHeight="1" x14ac:dyDescent="0.25">
      <c r="A164" s="31" t="s">
        <v>127</v>
      </c>
      <c r="B164" s="31"/>
      <c r="C164" s="31" t="s">
        <v>128</v>
      </c>
      <c r="D164" s="31"/>
      <c r="E164" s="31"/>
      <c r="F164" s="31"/>
      <c r="G164" s="31"/>
      <c r="H164" s="32">
        <v>200</v>
      </c>
      <c r="I164" s="32"/>
      <c r="J164" s="7">
        <v>0.16</v>
      </c>
      <c r="K164" s="8">
        <v>0.16</v>
      </c>
      <c r="L164" s="7">
        <v>23.88</v>
      </c>
      <c r="M164" s="6">
        <v>97.6</v>
      </c>
      <c r="N164" s="7">
        <v>0.01</v>
      </c>
      <c r="O164" s="9">
        <v>0.9</v>
      </c>
      <c r="P164" s="33">
        <v>0</v>
      </c>
      <c r="Q164" s="33"/>
      <c r="R164" s="33">
        <v>0.08</v>
      </c>
      <c r="S164" s="33"/>
      <c r="T164" s="39">
        <v>14.18</v>
      </c>
      <c r="U164" s="39"/>
      <c r="V164" s="34">
        <v>4.4000000000000004</v>
      </c>
      <c r="W164" s="34"/>
      <c r="X164" s="34"/>
      <c r="Y164" s="7">
        <v>5.14</v>
      </c>
      <c r="Z164" s="39">
        <v>0.95</v>
      </c>
      <c r="AA164" s="39"/>
    </row>
    <row r="165" spans="1:27" ht="13.5" customHeight="1" x14ac:dyDescent="0.25">
      <c r="A165" s="31" t="s">
        <v>46</v>
      </c>
      <c r="B165" s="31"/>
      <c r="C165" s="31" t="s">
        <v>47</v>
      </c>
      <c r="D165" s="31"/>
      <c r="E165" s="31"/>
      <c r="F165" s="31"/>
      <c r="G165" s="31"/>
      <c r="H165" s="32">
        <v>30</v>
      </c>
      <c r="I165" s="32"/>
      <c r="J165" s="7">
        <v>2.5499999999999998</v>
      </c>
      <c r="K165" s="7">
        <v>0.48</v>
      </c>
      <c r="L165" s="9">
        <v>11.1</v>
      </c>
      <c r="M165" s="6">
        <v>59</v>
      </c>
      <c r="N165" s="7">
        <v>0.08</v>
      </c>
      <c r="O165" s="8"/>
      <c r="P165" s="33"/>
      <c r="Q165" s="33"/>
      <c r="R165" s="33"/>
      <c r="S165" s="33"/>
      <c r="T165" s="34">
        <v>12.9</v>
      </c>
      <c r="U165" s="34"/>
      <c r="V165" s="34">
        <v>79.2</v>
      </c>
      <c r="W165" s="34"/>
      <c r="X165" s="34"/>
      <c r="Y165" s="9">
        <v>23.1</v>
      </c>
      <c r="Z165" s="34">
        <v>1.5</v>
      </c>
      <c r="AA165" s="34"/>
    </row>
    <row r="166" spans="1:27" ht="13.5" customHeight="1" x14ac:dyDescent="0.25">
      <c r="A166" s="35" t="s">
        <v>46</v>
      </c>
      <c r="B166" s="35"/>
      <c r="C166" s="35" t="s">
        <v>75</v>
      </c>
      <c r="D166" s="35"/>
      <c r="E166" s="35"/>
      <c r="F166" s="35"/>
      <c r="G166" s="35"/>
      <c r="H166" s="36">
        <v>60</v>
      </c>
      <c r="I166" s="36"/>
      <c r="J166" s="7">
        <v>4.62</v>
      </c>
      <c r="K166" s="7">
        <v>0.84</v>
      </c>
      <c r="L166" s="7">
        <v>22.44</v>
      </c>
      <c r="M166" s="6">
        <v>116</v>
      </c>
      <c r="N166" s="7">
        <v>0.12</v>
      </c>
      <c r="O166" s="8"/>
      <c r="P166" s="37"/>
      <c r="Q166" s="37"/>
      <c r="R166" s="37"/>
      <c r="S166" s="37"/>
      <c r="T166" s="38">
        <v>19.8</v>
      </c>
      <c r="U166" s="38"/>
      <c r="V166" s="38">
        <v>116.4</v>
      </c>
      <c r="W166" s="38"/>
      <c r="X166" s="38"/>
      <c r="Y166" s="9">
        <v>34.200000000000003</v>
      </c>
      <c r="Z166" s="38">
        <v>2.7</v>
      </c>
      <c r="AA166" s="38"/>
    </row>
    <row r="167" spans="1:27" ht="13.5" customHeight="1" x14ac:dyDescent="0.25">
      <c r="A167" s="26"/>
      <c r="B167" s="26"/>
      <c r="C167" s="27" t="s">
        <v>50</v>
      </c>
      <c r="D167" s="27"/>
      <c r="E167" s="28" t="s">
        <v>51</v>
      </c>
      <c r="F167" s="28"/>
      <c r="G167" s="28"/>
      <c r="H167" s="28"/>
      <c r="I167" s="28"/>
      <c r="J167" s="13">
        <f>SUM(J161:J166)</f>
        <v>36.729999999999997</v>
      </c>
      <c r="K167" s="13">
        <f>SUM(K161:K166)</f>
        <v>37.479999999999997</v>
      </c>
      <c r="L167" s="13">
        <f>SUM(L161:L166)</f>
        <v>101.25999999999999</v>
      </c>
      <c r="M167" s="14">
        <f>SUM(M161:M166)</f>
        <v>889.54000000000008</v>
      </c>
      <c r="N167" s="13">
        <f>SUM(N161:N166)</f>
        <v>0.41</v>
      </c>
      <c r="O167" s="13">
        <f>SUM(O161:O165)</f>
        <v>11.700000000000001</v>
      </c>
      <c r="P167" s="29">
        <f>SUM(P161:Q165)</f>
        <v>0</v>
      </c>
      <c r="Q167" s="29"/>
      <c r="R167" s="30">
        <f>SUM(R161:S166)</f>
        <v>1.28</v>
      </c>
      <c r="S167" s="30"/>
      <c r="T167" s="29">
        <f>SUM(T161:U166)</f>
        <v>177.33</v>
      </c>
      <c r="U167" s="29"/>
      <c r="V167" s="29">
        <f>SUM(V161:X166)</f>
        <v>570.88</v>
      </c>
      <c r="W167" s="29"/>
      <c r="X167" s="29"/>
      <c r="Y167" s="13">
        <f>SUM(Y161:Y166)</f>
        <v>150.70999999999998</v>
      </c>
      <c r="Z167" s="29">
        <f>SUM(Z161:AA166)</f>
        <v>8.379999999999999</v>
      </c>
      <c r="AA167" s="29"/>
    </row>
    <row r="168" spans="1:27" ht="13.5" customHeight="1" x14ac:dyDescent="0.25">
      <c r="A168" s="26"/>
      <c r="B168" s="26"/>
      <c r="C168" s="27"/>
      <c r="D168" s="27"/>
      <c r="E168" s="28" t="s">
        <v>76</v>
      </c>
      <c r="F168" s="28"/>
      <c r="G168" s="28"/>
      <c r="H168" s="28"/>
      <c r="I168" s="28"/>
      <c r="J168" s="17">
        <v>71.55</v>
      </c>
      <c r="K168" s="13">
        <v>47.96</v>
      </c>
      <c r="L168" s="13">
        <v>185.7</v>
      </c>
      <c r="M168" s="14">
        <v>1381</v>
      </c>
      <c r="N168" s="13">
        <v>0.66</v>
      </c>
      <c r="O168" s="13">
        <v>12.06</v>
      </c>
      <c r="P168" s="29">
        <v>0</v>
      </c>
      <c r="Q168" s="29"/>
      <c r="R168" s="30">
        <v>1</v>
      </c>
      <c r="S168" s="30"/>
      <c r="T168" s="29">
        <v>380.53</v>
      </c>
      <c r="U168" s="29"/>
      <c r="V168" s="29">
        <v>845.18</v>
      </c>
      <c r="W168" s="29"/>
      <c r="X168" s="29"/>
      <c r="Y168" s="16">
        <v>264.11</v>
      </c>
      <c r="Z168" s="46">
        <v>10.38</v>
      </c>
      <c r="AA168" s="46"/>
    </row>
    <row r="169" spans="1:27" ht="13.5" customHeight="1" x14ac:dyDescent="0.25"/>
    <row r="170" spans="1:27" ht="15" customHeight="1" x14ac:dyDescent="0.25">
      <c r="B170" s="45" t="s">
        <v>155</v>
      </c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</row>
    <row r="171" spans="1:27" ht="13.5" customHeight="1" x14ac:dyDescent="0.25">
      <c r="A171" s="44" t="s">
        <v>8</v>
      </c>
      <c r="B171" s="44"/>
      <c r="C171" s="44" t="s">
        <v>9</v>
      </c>
      <c r="D171" s="44"/>
      <c r="E171" s="44"/>
      <c r="F171" s="44"/>
      <c r="G171" s="44"/>
      <c r="H171" s="44" t="s">
        <v>10</v>
      </c>
      <c r="I171" s="44"/>
      <c r="J171" s="44" t="s">
        <v>11</v>
      </c>
      <c r="K171" s="44"/>
      <c r="L171" s="44"/>
      <c r="M171" s="44" t="s">
        <v>12</v>
      </c>
      <c r="N171" s="44" t="s">
        <v>13</v>
      </c>
      <c r="O171" s="44"/>
      <c r="P171" s="44"/>
      <c r="Q171" s="44"/>
      <c r="R171" s="44"/>
      <c r="S171" s="44"/>
      <c r="T171" s="44" t="s">
        <v>14</v>
      </c>
      <c r="U171" s="44"/>
      <c r="V171" s="44"/>
      <c r="W171" s="44"/>
      <c r="X171" s="44"/>
      <c r="Y171" s="44"/>
      <c r="Z171" s="44"/>
      <c r="AA171" s="44"/>
    </row>
    <row r="172" spans="1:27" ht="15" customHeight="1" x14ac:dyDescent="0.25">
      <c r="A172" s="44"/>
      <c r="B172" s="44"/>
      <c r="C172" s="44"/>
      <c r="D172" s="44"/>
      <c r="E172" s="44"/>
      <c r="F172" s="44"/>
      <c r="G172" s="44"/>
      <c r="H172" s="44"/>
      <c r="I172" s="44"/>
      <c r="J172" s="2" t="s">
        <v>15</v>
      </c>
      <c r="K172" s="1" t="s">
        <v>16</v>
      </c>
      <c r="L172" s="1" t="s">
        <v>17</v>
      </c>
      <c r="M172" s="44"/>
      <c r="N172" s="3" t="s">
        <v>18</v>
      </c>
      <c r="O172" s="1" t="s">
        <v>19</v>
      </c>
      <c r="P172" s="44" t="s">
        <v>20</v>
      </c>
      <c r="Q172" s="44"/>
      <c r="R172" s="44" t="s">
        <v>21</v>
      </c>
      <c r="S172" s="44"/>
      <c r="T172" s="44" t="s">
        <v>22</v>
      </c>
      <c r="U172" s="44"/>
      <c r="V172" s="44" t="s">
        <v>23</v>
      </c>
      <c r="W172" s="44"/>
      <c r="X172" s="44"/>
      <c r="Y172" s="2" t="s">
        <v>24</v>
      </c>
      <c r="Z172" s="44" t="s">
        <v>25</v>
      </c>
      <c r="AA172" s="44"/>
    </row>
    <row r="173" spans="1:27" ht="34.5" customHeight="1" x14ac:dyDescent="0.25">
      <c r="A173" s="44" t="s">
        <v>26</v>
      </c>
      <c r="B173" s="44"/>
      <c r="C173" s="44" t="s">
        <v>27</v>
      </c>
      <c r="D173" s="44"/>
      <c r="E173" s="44"/>
      <c r="F173" s="44"/>
      <c r="G173" s="44"/>
      <c r="H173" s="44" t="s">
        <v>28</v>
      </c>
      <c r="I173" s="44"/>
      <c r="J173" s="2" t="s">
        <v>29</v>
      </c>
      <c r="K173" s="1" t="s">
        <v>30</v>
      </c>
      <c r="L173" s="2" t="s">
        <v>31</v>
      </c>
      <c r="M173" s="1" t="s">
        <v>32</v>
      </c>
      <c r="N173" s="2" t="s">
        <v>33</v>
      </c>
      <c r="O173" s="2" t="s">
        <v>34</v>
      </c>
      <c r="P173" s="44" t="s">
        <v>35</v>
      </c>
      <c r="Q173" s="44"/>
      <c r="R173" s="44" t="s">
        <v>36</v>
      </c>
      <c r="S173" s="44"/>
      <c r="T173" s="44" t="s">
        <v>37</v>
      </c>
      <c r="U173" s="44"/>
      <c r="V173" s="44" t="s">
        <v>38</v>
      </c>
      <c r="W173" s="44"/>
      <c r="X173" s="44"/>
      <c r="Y173" s="1" t="s">
        <v>39</v>
      </c>
      <c r="Z173" s="44" t="s">
        <v>40</v>
      </c>
      <c r="AA173" s="44"/>
    </row>
    <row r="174" spans="1:27" ht="13.5" customHeight="1" x14ac:dyDescent="0.25">
      <c r="A174" s="40"/>
      <c r="B174" s="40"/>
      <c r="C174" s="41" t="s">
        <v>41</v>
      </c>
      <c r="D174" s="41"/>
      <c r="E174" s="41"/>
      <c r="F174" s="41"/>
      <c r="G174" s="41"/>
      <c r="H174" s="41"/>
      <c r="I174" s="41"/>
      <c r="J174" s="2"/>
      <c r="K174" s="2"/>
      <c r="L174" s="2"/>
      <c r="M174" s="4"/>
      <c r="N174" s="2"/>
      <c r="O174" s="2"/>
      <c r="P174" s="41"/>
      <c r="Q174" s="41"/>
      <c r="R174" s="41"/>
      <c r="S174" s="41"/>
      <c r="T174" s="41"/>
      <c r="U174" s="41"/>
      <c r="V174" s="42"/>
      <c r="W174" s="42"/>
      <c r="X174" s="42"/>
      <c r="Y174" s="5"/>
      <c r="Z174" s="41"/>
      <c r="AA174" s="41"/>
    </row>
    <row r="175" spans="1:27" ht="13.5" customHeight="1" x14ac:dyDescent="0.25">
      <c r="A175" s="31"/>
      <c r="B175" s="31"/>
      <c r="C175" s="31"/>
      <c r="D175" s="31"/>
      <c r="E175" s="31"/>
      <c r="F175" s="31"/>
      <c r="G175" s="31"/>
      <c r="H175" s="32"/>
      <c r="I175" s="32"/>
      <c r="J175" s="7"/>
      <c r="K175" s="7"/>
      <c r="L175" s="9"/>
      <c r="M175" s="6"/>
      <c r="N175" s="7"/>
      <c r="O175" s="8"/>
      <c r="P175" s="39"/>
      <c r="Q175" s="39"/>
      <c r="R175" s="33"/>
      <c r="S175" s="33"/>
      <c r="T175" s="39"/>
      <c r="U175" s="39"/>
      <c r="V175" s="34"/>
      <c r="W175" s="34"/>
      <c r="X175" s="34"/>
      <c r="Y175" s="7"/>
      <c r="Z175" s="39"/>
      <c r="AA175" s="39"/>
    </row>
    <row r="176" spans="1:27" ht="13.5" customHeight="1" x14ac:dyDescent="0.25">
      <c r="A176" s="31" t="s">
        <v>156</v>
      </c>
      <c r="B176" s="31"/>
      <c r="C176" s="31" t="s">
        <v>157</v>
      </c>
      <c r="D176" s="31"/>
      <c r="E176" s="31"/>
      <c r="F176" s="31"/>
      <c r="G176" s="31"/>
      <c r="H176" s="32">
        <v>200</v>
      </c>
      <c r="I176" s="32"/>
      <c r="J176" s="7">
        <v>7</v>
      </c>
      <c r="K176" s="7">
        <v>9.1999999999999993</v>
      </c>
      <c r="L176" s="7">
        <v>33.4</v>
      </c>
      <c r="M176" s="6">
        <v>244</v>
      </c>
      <c r="N176" s="7">
        <v>0.16</v>
      </c>
      <c r="O176" s="9">
        <v>0</v>
      </c>
      <c r="P176" s="39">
        <v>0</v>
      </c>
      <c r="Q176" s="39"/>
      <c r="R176" s="33"/>
      <c r="S176" s="33"/>
      <c r="T176" s="39">
        <v>28</v>
      </c>
      <c r="U176" s="39"/>
      <c r="V176" s="39">
        <v>112</v>
      </c>
      <c r="W176" s="39"/>
      <c r="X176" s="39"/>
      <c r="Y176" s="7">
        <v>42</v>
      </c>
      <c r="Z176" s="39">
        <v>1.4</v>
      </c>
      <c r="AA176" s="39"/>
    </row>
    <row r="177" spans="1:27" ht="13.5" customHeight="1" x14ac:dyDescent="0.25">
      <c r="A177" s="31" t="s">
        <v>44</v>
      </c>
      <c r="B177" s="31"/>
      <c r="C177" s="31" t="s">
        <v>45</v>
      </c>
      <c r="D177" s="31"/>
      <c r="E177" s="31"/>
      <c r="F177" s="31"/>
      <c r="G177" s="31"/>
      <c r="H177" s="32">
        <v>200</v>
      </c>
      <c r="I177" s="32"/>
      <c r="J177" s="9">
        <v>0.2</v>
      </c>
      <c r="K177" s="7">
        <v>0</v>
      </c>
      <c r="L177" s="7">
        <v>14</v>
      </c>
      <c r="M177" s="6">
        <v>56.8</v>
      </c>
      <c r="N177" s="7">
        <v>0</v>
      </c>
      <c r="O177" s="9">
        <v>0</v>
      </c>
      <c r="P177" s="39">
        <v>0</v>
      </c>
      <c r="Q177" s="39"/>
      <c r="R177" s="33"/>
      <c r="S177" s="33"/>
      <c r="T177" s="39">
        <v>12</v>
      </c>
      <c r="U177" s="39"/>
      <c r="V177" s="39">
        <v>4</v>
      </c>
      <c r="W177" s="39"/>
      <c r="X177" s="39"/>
      <c r="Y177" s="7">
        <v>6</v>
      </c>
      <c r="Z177" s="39">
        <v>0.8</v>
      </c>
      <c r="AA177" s="39"/>
    </row>
    <row r="178" spans="1:27" ht="22.5" customHeight="1" x14ac:dyDescent="0.25">
      <c r="A178" s="31" t="s">
        <v>46</v>
      </c>
      <c r="B178" s="31"/>
      <c r="C178" s="31" t="s">
        <v>47</v>
      </c>
      <c r="D178" s="31"/>
      <c r="E178" s="31"/>
      <c r="F178" s="31"/>
      <c r="G178" s="31"/>
      <c r="H178" s="32">
        <v>50</v>
      </c>
      <c r="I178" s="32"/>
      <c r="J178" s="7">
        <v>3.85</v>
      </c>
      <c r="K178" s="7">
        <v>0.4</v>
      </c>
      <c r="L178" s="9">
        <v>24.8</v>
      </c>
      <c r="M178" s="6">
        <v>59</v>
      </c>
      <c r="N178" s="7">
        <v>0.08</v>
      </c>
      <c r="O178" s="8"/>
      <c r="P178" s="33"/>
      <c r="Q178" s="33"/>
      <c r="R178" s="33"/>
      <c r="S178" s="33"/>
      <c r="T178" s="34">
        <v>10</v>
      </c>
      <c r="U178" s="34"/>
      <c r="V178" s="34">
        <v>32.5</v>
      </c>
      <c r="W178" s="34"/>
      <c r="X178" s="34"/>
      <c r="Y178" s="9">
        <v>24.5</v>
      </c>
      <c r="Z178" s="34">
        <v>0.6</v>
      </c>
      <c r="AA178" s="34"/>
    </row>
    <row r="179" spans="1:27" ht="13.5" customHeight="1" x14ac:dyDescent="0.25">
      <c r="A179" s="35" t="s">
        <v>46</v>
      </c>
      <c r="B179" s="35"/>
      <c r="C179" s="35" t="s">
        <v>75</v>
      </c>
      <c r="D179" s="35"/>
      <c r="E179" s="35"/>
      <c r="F179" s="35"/>
      <c r="G179" s="35"/>
      <c r="H179" s="36">
        <v>50</v>
      </c>
      <c r="I179" s="36"/>
      <c r="J179" s="10">
        <v>3.85</v>
      </c>
      <c r="K179" s="10">
        <v>0.7</v>
      </c>
      <c r="L179" s="10">
        <v>18.7</v>
      </c>
      <c r="M179" s="6">
        <v>97</v>
      </c>
      <c r="N179" s="10">
        <v>0.1</v>
      </c>
      <c r="O179" s="7"/>
      <c r="P179" s="43"/>
      <c r="Q179" s="43"/>
      <c r="R179" s="37"/>
      <c r="S179" s="37"/>
      <c r="T179" s="36">
        <v>16.5</v>
      </c>
      <c r="U179" s="36"/>
      <c r="V179" s="43">
        <v>97</v>
      </c>
      <c r="W179" s="43"/>
      <c r="X179" s="43"/>
      <c r="Y179" s="7">
        <v>28.5</v>
      </c>
      <c r="Z179" s="43">
        <v>2.25</v>
      </c>
      <c r="AA179" s="43"/>
    </row>
    <row r="180" spans="1:27" ht="13.5" customHeight="1" x14ac:dyDescent="0.25">
      <c r="A180" s="26"/>
      <c r="B180" s="26"/>
      <c r="C180" s="27" t="s">
        <v>50</v>
      </c>
      <c r="D180" s="27"/>
      <c r="E180" s="28" t="s">
        <v>41</v>
      </c>
      <c r="F180" s="28"/>
      <c r="G180" s="28"/>
      <c r="H180" s="28"/>
      <c r="I180" s="28"/>
      <c r="J180" s="13">
        <f>SUM(J176:J179)</f>
        <v>14.9</v>
      </c>
      <c r="K180" s="16">
        <f>SUM(K176:K179)</f>
        <v>10.299999999999999</v>
      </c>
      <c r="L180" s="13">
        <f>SUM(L176:L179)</f>
        <v>90.9</v>
      </c>
      <c r="M180" s="14">
        <f>SUM(M176:M179)</f>
        <v>456.8</v>
      </c>
      <c r="N180" s="13">
        <f>SUM(N176:N179)</f>
        <v>0.33999999999999997</v>
      </c>
      <c r="O180" s="13">
        <f>SUM(O176:O178)</f>
        <v>0</v>
      </c>
      <c r="P180" s="29">
        <v>0</v>
      </c>
      <c r="Q180" s="29"/>
      <c r="R180" s="30"/>
      <c r="S180" s="30"/>
      <c r="T180" s="29">
        <f>SUM(T175:U179)</f>
        <v>66.5</v>
      </c>
      <c r="U180" s="29"/>
      <c r="V180" s="29">
        <f>SUM(V176:X179)</f>
        <v>245.5</v>
      </c>
      <c r="W180" s="29"/>
      <c r="X180" s="29"/>
      <c r="Y180" s="13">
        <f>SUM(Y176:Y179)</f>
        <v>101</v>
      </c>
      <c r="Z180" s="29">
        <f>SUM(Z176:AA179)</f>
        <v>5.0500000000000007</v>
      </c>
      <c r="AA180" s="29"/>
    </row>
    <row r="181" spans="1:27" ht="13.5" customHeight="1" x14ac:dyDescent="0.25">
      <c r="A181" s="40"/>
      <c r="B181" s="40"/>
      <c r="C181" s="41" t="s">
        <v>51</v>
      </c>
      <c r="D181" s="41"/>
      <c r="E181" s="41"/>
      <c r="F181" s="41"/>
      <c r="G181" s="41"/>
      <c r="H181" s="41"/>
      <c r="I181" s="41"/>
      <c r="J181" s="2"/>
      <c r="K181" s="2"/>
      <c r="L181" s="2"/>
      <c r="M181" s="4"/>
      <c r="N181" s="2"/>
      <c r="O181" s="2"/>
      <c r="P181" s="41"/>
      <c r="Q181" s="41"/>
      <c r="R181" s="41"/>
      <c r="S181" s="41"/>
      <c r="T181" s="41"/>
      <c r="U181" s="41"/>
      <c r="V181" s="42"/>
      <c r="W181" s="42"/>
      <c r="X181" s="42"/>
      <c r="Y181" s="5"/>
      <c r="Z181" s="41"/>
      <c r="AA181" s="41"/>
    </row>
    <row r="182" spans="1:27" ht="13.5" customHeight="1" x14ac:dyDescent="0.25">
      <c r="A182" s="31" t="s">
        <v>158</v>
      </c>
      <c r="B182" s="31"/>
      <c r="C182" s="31" t="s">
        <v>159</v>
      </c>
      <c r="D182" s="31"/>
      <c r="E182" s="31"/>
      <c r="F182" s="31"/>
      <c r="G182" s="31"/>
      <c r="H182" s="32">
        <v>100</v>
      </c>
      <c r="I182" s="32"/>
      <c r="J182" s="7">
        <v>1.52</v>
      </c>
      <c r="K182" s="7">
        <v>10.15</v>
      </c>
      <c r="L182" s="7">
        <v>8.99</v>
      </c>
      <c r="M182" s="6">
        <v>133</v>
      </c>
      <c r="N182" s="7">
        <v>0.06</v>
      </c>
      <c r="O182" s="7">
        <v>17.95</v>
      </c>
      <c r="P182" s="33"/>
      <c r="Q182" s="33"/>
      <c r="R182" s="33"/>
      <c r="S182" s="33"/>
      <c r="T182" s="39">
        <v>30.35</v>
      </c>
      <c r="U182" s="39"/>
      <c r="V182" s="39">
        <v>43.93</v>
      </c>
      <c r="W182" s="39"/>
      <c r="X182" s="39"/>
      <c r="Y182" s="7">
        <v>20.68</v>
      </c>
      <c r="Z182" s="39">
        <v>0.82</v>
      </c>
      <c r="AA182" s="39"/>
    </row>
    <row r="183" spans="1:27" ht="22.5" customHeight="1" x14ac:dyDescent="0.25">
      <c r="A183" s="31" t="s">
        <v>160</v>
      </c>
      <c r="B183" s="31"/>
      <c r="C183" s="31" t="s">
        <v>161</v>
      </c>
      <c r="D183" s="31"/>
      <c r="E183" s="31"/>
      <c r="F183" s="31"/>
      <c r="G183" s="31"/>
      <c r="H183" s="32">
        <v>100</v>
      </c>
      <c r="I183" s="32"/>
      <c r="J183" s="9">
        <v>13.4</v>
      </c>
      <c r="K183" s="7">
        <v>19.28</v>
      </c>
      <c r="L183" s="7">
        <v>5.42</v>
      </c>
      <c r="M183" s="6">
        <v>249</v>
      </c>
      <c r="N183" s="7">
        <v>0.04</v>
      </c>
      <c r="O183" s="7">
        <v>0.43</v>
      </c>
      <c r="P183" s="39">
        <v>0.02</v>
      </c>
      <c r="Q183" s="39"/>
      <c r="R183" s="33"/>
      <c r="S183" s="33"/>
      <c r="T183" s="39">
        <v>20.11</v>
      </c>
      <c r="U183" s="39"/>
      <c r="V183" s="39">
        <v>136.38999999999999</v>
      </c>
      <c r="W183" s="39"/>
      <c r="X183" s="39"/>
      <c r="Y183" s="7">
        <v>21.54</v>
      </c>
      <c r="Z183" s="39">
        <v>1.97</v>
      </c>
      <c r="AA183" s="39"/>
    </row>
    <row r="184" spans="1:27" ht="13.5" customHeight="1" x14ac:dyDescent="0.25">
      <c r="A184" s="31" t="s">
        <v>162</v>
      </c>
      <c r="B184" s="31"/>
      <c r="C184" s="31" t="s">
        <v>163</v>
      </c>
      <c r="D184" s="31"/>
      <c r="E184" s="31"/>
      <c r="F184" s="31"/>
      <c r="G184" s="31"/>
      <c r="H184" s="32">
        <v>200</v>
      </c>
      <c r="I184" s="32"/>
      <c r="J184" s="7">
        <v>3.81</v>
      </c>
      <c r="K184" s="7">
        <v>5.28</v>
      </c>
      <c r="L184" s="9">
        <v>29.73</v>
      </c>
      <c r="M184" s="6">
        <v>181.33</v>
      </c>
      <c r="N184" s="7">
        <v>0.13</v>
      </c>
      <c r="O184" s="6">
        <v>12</v>
      </c>
      <c r="P184" s="39">
        <v>0.01</v>
      </c>
      <c r="Q184" s="39"/>
      <c r="R184" s="33"/>
      <c r="S184" s="33"/>
      <c r="T184" s="39">
        <v>13.99</v>
      </c>
      <c r="U184" s="39"/>
      <c r="V184" s="39">
        <v>76.819999999999993</v>
      </c>
      <c r="W184" s="39"/>
      <c r="X184" s="39"/>
      <c r="Y184" s="7">
        <v>30.03</v>
      </c>
      <c r="Z184" s="39">
        <v>1.18</v>
      </c>
      <c r="AA184" s="39"/>
    </row>
    <row r="185" spans="1:27" ht="13.5" customHeight="1" x14ac:dyDescent="0.25">
      <c r="A185" s="31" t="s">
        <v>140</v>
      </c>
      <c r="B185" s="31"/>
      <c r="C185" s="31" t="s">
        <v>141</v>
      </c>
      <c r="D185" s="31"/>
      <c r="E185" s="31"/>
      <c r="F185" s="31"/>
      <c r="G185" s="31"/>
      <c r="H185" s="32">
        <v>200</v>
      </c>
      <c r="I185" s="32"/>
      <c r="J185" s="7">
        <v>0.76</v>
      </c>
      <c r="K185" s="8"/>
      <c r="L185" s="7">
        <v>20.57</v>
      </c>
      <c r="M185" s="6">
        <v>85</v>
      </c>
      <c r="N185" s="7">
        <v>0.02</v>
      </c>
      <c r="O185" s="9">
        <v>1.6</v>
      </c>
      <c r="P185" s="33"/>
      <c r="Q185" s="33"/>
      <c r="R185" s="33"/>
      <c r="S185" s="33"/>
      <c r="T185" s="34">
        <v>21.6</v>
      </c>
      <c r="U185" s="34"/>
      <c r="V185" s="34">
        <v>19.8</v>
      </c>
      <c r="W185" s="34"/>
      <c r="X185" s="34"/>
      <c r="Y185" s="9">
        <v>10.8</v>
      </c>
      <c r="Z185" s="34">
        <v>2.7</v>
      </c>
      <c r="AA185" s="34"/>
    </row>
    <row r="186" spans="1:27" ht="13.5" customHeight="1" x14ac:dyDescent="0.25">
      <c r="A186" s="31" t="s">
        <v>46</v>
      </c>
      <c r="B186" s="31"/>
      <c r="C186" s="31" t="s">
        <v>75</v>
      </c>
      <c r="D186" s="31"/>
      <c r="E186" s="31"/>
      <c r="F186" s="31"/>
      <c r="G186" s="31"/>
      <c r="H186" s="32">
        <v>60</v>
      </c>
      <c r="I186" s="32"/>
      <c r="J186" s="7">
        <v>4.62</v>
      </c>
      <c r="K186" s="7">
        <v>0.84</v>
      </c>
      <c r="L186" s="7">
        <v>22.44</v>
      </c>
      <c r="M186" s="6">
        <v>116</v>
      </c>
      <c r="N186" s="7">
        <v>0.12</v>
      </c>
      <c r="O186" s="8"/>
      <c r="P186" s="33"/>
      <c r="Q186" s="33"/>
      <c r="R186" s="33"/>
      <c r="S186" s="33"/>
      <c r="T186" s="34">
        <v>19.8</v>
      </c>
      <c r="U186" s="34"/>
      <c r="V186" s="34">
        <v>116.4</v>
      </c>
      <c r="W186" s="34"/>
      <c r="X186" s="34"/>
      <c r="Y186" s="9">
        <v>34.200000000000003</v>
      </c>
      <c r="Z186" s="34">
        <v>2.7</v>
      </c>
      <c r="AA186" s="34"/>
    </row>
    <row r="187" spans="1:27" ht="13.5" customHeight="1" x14ac:dyDescent="0.25">
      <c r="A187" s="31" t="s">
        <v>46</v>
      </c>
      <c r="B187" s="31"/>
      <c r="C187" s="31" t="s">
        <v>47</v>
      </c>
      <c r="D187" s="31"/>
      <c r="E187" s="31"/>
      <c r="F187" s="31"/>
      <c r="G187" s="31"/>
      <c r="H187" s="32">
        <v>60</v>
      </c>
      <c r="I187" s="32"/>
      <c r="J187" s="9">
        <v>5.0999999999999996</v>
      </c>
      <c r="K187" s="7">
        <v>0.96</v>
      </c>
      <c r="L187" s="9">
        <v>22.2</v>
      </c>
      <c r="M187" s="6">
        <v>117.6</v>
      </c>
      <c r="N187" s="7">
        <v>0.11</v>
      </c>
      <c r="O187" s="8"/>
      <c r="P187" s="33"/>
      <c r="Q187" s="33"/>
      <c r="R187" s="33"/>
      <c r="S187" s="33"/>
      <c r="T187" s="34">
        <v>17.2</v>
      </c>
      <c r="U187" s="34"/>
      <c r="V187" s="34">
        <v>105.6</v>
      </c>
      <c r="W187" s="34"/>
      <c r="X187" s="34"/>
      <c r="Y187" s="9">
        <v>30.8</v>
      </c>
      <c r="Z187" s="32">
        <v>2</v>
      </c>
      <c r="AA187" s="32"/>
    </row>
    <row r="188" spans="1:27" ht="13.5" customHeight="1" x14ac:dyDescent="0.25">
      <c r="A188" s="35"/>
      <c r="B188" s="35"/>
      <c r="C188" s="35"/>
      <c r="D188" s="35"/>
      <c r="E188" s="35"/>
      <c r="F188" s="35"/>
      <c r="G188" s="35"/>
      <c r="H188" s="36"/>
      <c r="I188" s="36"/>
      <c r="J188" s="9"/>
      <c r="K188" s="12"/>
      <c r="L188" s="15"/>
      <c r="M188" s="11"/>
      <c r="N188" s="7"/>
      <c r="O188" s="6"/>
      <c r="P188" s="37"/>
      <c r="Q188" s="37"/>
      <c r="R188" s="37"/>
      <c r="S188" s="37"/>
      <c r="T188" s="36"/>
      <c r="U188" s="36"/>
      <c r="V188" s="36"/>
      <c r="W188" s="36"/>
      <c r="X188" s="36"/>
      <c r="Y188" s="6"/>
      <c r="Z188" s="38"/>
      <c r="AA188" s="38"/>
    </row>
    <row r="189" spans="1:27" ht="13.5" customHeight="1" x14ac:dyDescent="0.25">
      <c r="A189" s="26"/>
      <c r="B189" s="26"/>
      <c r="C189" s="27" t="s">
        <v>50</v>
      </c>
      <c r="D189" s="27"/>
      <c r="E189" s="28" t="s">
        <v>51</v>
      </c>
      <c r="F189" s="28"/>
      <c r="G189" s="28"/>
      <c r="H189" s="28"/>
      <c r="I189" s="28"/>
      <c r="J189" s="16">
        <f>SUM(J182:J188)</f>
        <v>29.21</v>
      </c>
      <c r="K189" s="13">
        <f>SUM(K182:K187)</f>
        <v>36.510000000000005</v>
      </c>
      <c r="L189" s="13">
        <f>SUM(L182:L187)</f>
        <v>109.35000000000001</v>
      </c>
      <c r="M189" s="14">
        <f>SUM(M182:M187)</f>
        <v>881.93000000000006</v>
      </c>
      <c r="N189" s="13">
        <f>SUM(N182:N187)</f>
        <v>0.48</v>
      </c>
      <c r="O189" s="13">
        <f>SUM(O182:O187)</f>
        <v>31.98</v>
      </c>
      <c r="P189" s="29">
        <f>SUM(P182:Q186)</f>
        <v>0.03</v>
      </c>
      <c r="Q189" s="29"/>
      <c r="R189" s="30"/>
      <c r="S189" s="30"/>
      <c r="T189" s="29">
        <f>SUM(T182:U187)</f>
        <v>123.05000000000001</v>
      </c>
      <c r="U189" s="29"/>
      <c r="V189" s="29">
        <f>SUM(V182:X187)</f>
        <v>498.94000000000005</v>
      </c>
      <c r="W189" s="29"/>
      <c r="X189" s="29"/>
      <c r="Y189" s="13">
        <f>SUM(Y182:Y188)</f>
        <v>148.05000000000001</v>
      </c>
      <c r="Z189" s="29">
        <f>SUM(Z182:AA187)</f>
        <v>11.370000000000001</v>
      </c>
      <c r="AA189" s="29"/>
    </row>
    <row r="190" spans="1:27" ht="13.5" customHeight="1" x14ac:dyDescent="0.25">
      <c r="A190" s="26"/>
      <c r="B190" s="26"/>
      <c r="C190" s="27"/>
      <c r="D190" s="27"/>
      <c r="E190" s="28" t="s">
        <v>76</v>
      </c>
      <c r="F190" s="28"/>
      <c r="G190" s="28"/>
      <c r="H190" s="28"/>
      <c r="I190" s="28"/>
      <c r="J190" s="16">
        <v>44.11</v>
      </c>
      <c r="K190" s="14">
        <v>46.8</v>
      </c>
      <c r="L190" s="13">
        <v>200.25</v>
      </c>
      <c r="M190" s="14">
        <v>1339</v>
      </c>
      <c r="N190" s="13">
        <v>0.82</v>
      </c>
      <c r="O190" s="13">
        <v>31.98</v>
      </c>
      <c r="P190" s="29">
        <v>0.03</v>
      </c>
      <c r="Q190" s="29"/>
      <c r="R190" s="30"/>
      <c r="S190" s="30"/>
      <c r="T190" s="29">
        <v>189.55</v>
      </c>
      <c r="U190" s="29"/>
      <c r="V190" s="29">
        <v>744.44</v>
      </c>
      <c r="W190" s="29"/>
      <c r="X190" s="29"/>
      <c r="Y190" s="13">
        <v>249.05</v>
      </c>
      <c r="Z190" s="29">
        <v>16.420000000000002</v>
      </c>
      <c r="AA190" s="29"/>
    </row>
    <row r="191" spans="1:27" ht="15" customHeight="1" x14ac:dyDescent="0.25"/>
    <row r="192" spans="1:27" ht="13.5" customHeight="1" x14ac:dyDescent="0.25">
      <c r="B192" s="45" t="s">
        <v>108</v>
      </c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</row>
    <row r="193" spans="1:27" ht="15" customHeight="1" x14ac:dyDescent="0.25">
      <c r="A193" s="44" t="s">
        <v>8</v>
      </c>
      <c r="B193" s="44"/>
      <c r="C193" s="44" t="s">
        <v>9</v>
      </c>
      <c r="D193" s="44"/>
      <c r="E193" s="44"/>
      <c r="F193" s="44"/>
      <c r="G193" s="44"/>
      <c r="H193" s="44" t="s">
        <v>10</v>
      </c>
      <c r="I193" s="44"/>
      <c r="J193" s="44" t="s">
        <v>11</v>
      </c>
      <c r="K193" s="44"/>
      <c r="L193" s="44"/>
      <c r="M193" s="44" t="s">
        <v>12</v>
      </c>
      <c r="N193" s="44" t="s">
        <v>13</v>
      </c>
      <c r="O193" s="44"/>
      <c r="P193" s="44"/>
      <c r="Q193" s="44"/>
      <c r="R193" s="44"/>
      <c r="S193" s="44"/>
      <c r="T193" s="44" t="s">
        <v>14</v>
      </c>
      <c r="U193" s="44"/>
      <c r="V193" s="44"/>
      <c r="W193" s="44"/>
      <c r="X193" s="44"/>
      <c r="Y193" s="44"/>
      <c r="Z193" s="44"/>
      <c r="AA193" s="44"/>
    </row>
    <row r="194" spans="1:27" ht="37.5" customHeight="1" x14ac:dyDescent="0.25">
      <c r="A194" s="44"/>
      <c r="B194" s="44"/>
      <c r="C194" s="44"/>
      <c r="D194" s="44"/>
      <c r="E194" s="44"/>
      <c r="F194" s="44"/>
      <c r="G194" s="44"/>
      <c r="H194" s="44"/>
      <c r="I194" s="44"/>
      <c r="J194" s="2" t="s">
        <v>15</v>
      </c>
      <c r="K194" s="2" t="s">
        <v>16</v>
      </c>
      <c r="L194" s="1" t="s">
        <v>17</v>
      </c>
      <c r="M194" s="44"/>
      <c r="N194" s="3" t="s">
        <v>18</v>
      </c>
      <c r="O194" s="1" t="s">
        <v>19</v>
      </c>
      <c r="P194" s="44" t="s">
        <v>20</v>
      </c>
      <c r="Q194" s="44"/>
      <c r="R194" s="44" t="s">
        <v>21</v>
      </c>
      <c r="S194" s="44"/>
      <c r="T194" s="44" t="s">
        <v>22</v>
      </c>
      <c r="U194" s="44"/>
      <c r="V194" s="44" t="s">
        <v>23</v>
      </c>
      <c r="W194" s="44"/>
      <c r="X194" s="44"/>
      <c r="Y194" s="1" t="s">
        <v>24</v>
      </c>
      <c r="Z194" s="44" t="s">
        <v>25</v>
      </c>
      <c r="AA194" s="44"/>
    </row>
    <row r="195" spans="1:27" ht="13.5" customHeight="1" x14ac:dyDescent="0.25">
      <c r="A195" s="44" t="s">
        <v>26</v>
      </c>
      <c r="B195" s="44"/>
      <c r="C195" s="44" t="s">
        <v>27</v>
      </c>
      <c r="D195" s="44"/>
      <c r="E195" s="44"/>
      <c r="F195" s="44"/>
      <c r="G195" s="44"/>
      <c r="H195" s="44" t="s">
        <v>28</v>
      </c>
      <c r="I195" s="44"/>
      <c r="J195" s="2" t="s">
        <v>29</v>
      </c>
      <c r="K195" s="1" t="s">
        <v>30</v>
      </c>
      <c r="L195" s="1" t="s">
        <v>31</v>
      </c>
      <c r="M195" s="1" t="s">
        <v>32</v>
      </c>
      <c r="N195" s="1" t="s">
        <v>33</v>
      </c>
      <c r="O195" s="2" t="s">
        <v>34</v>
      </c>
      <c r="P195" s="44" t="s">
        <v>35</v>
      </c>
      <c r="Q195" s="44"/>
      <c r="R195" s="44" t="s">
        <v>36</v>
      </c>
      <c r="S195" s="44"/>
      <c r="T195" s="44" t="s">
        <v>37</v>
      </c>
      <c r="U195" s="44"/>
      <c r="V195" s="44" t="s">
        <v>38</v>
      </c>
      <c r="W195" s="44"/>
      <c r="X195" s="44"/>
      <c r="Y195" s="2" t="s">
        <v>39</v>
      </c>
      <c r="Z195" s="44" t="s">
        <v>40</v>
      </c>
      <c r="AA195" s="44"/>
    </row>
    <row r="196" spans="1:27" ht="13.5" customHeight="1" x14ac:dyDescent="0.25">
      <c r="A196" s="40"/>
      <c r="B196" s="40"/>
      <c r="C196" s="41" t="s">
        <v>41</v>
      </c>
      <c r="D196" s="41"/>
      <c r="E196" s="41"/>
      <c r="F196" s="41"/>
      <c r="G196" s="41"/>
      <c r="H196" s="41"/>
      <c r="I196" s="41"/>
      <c r="J196" s="2"/>
      <c r="K196" s="2"/>
      <c r="L196" s="2"/>
      <c r="M196" s="4"/>
      <c r="N196" s="2"/>
      <c r="O196" s="2"/>
      <c r="P196" s="41"/>
      <c r="Q196" s="41"/>
      <c r="R196" s="41"/>
      <c r="S196" s="41"/>
      <c r="T196" s="41"/>
      <c r="U196" s="41"/>
      <c r="V196" s="42"/>
      <c r="W196" s="42"/>
      <c r="X196" s="42"/>
      <c r="Y196" s="5"/>
      <c r="Z196" s="41"/>
      <c r="AA196" s="41"/>
    </row>
    <row r="197" spans="1:27" ht="13.5" customHeight="1" x14ac:dyDescent="0.25">
      <c r="A197" s="31" t="s">
        <v>109</v>
      </c>
      <c r="B197" s="31"/>
      <c r="C197" s="31" t="s">
        <v>110</v>
      </c>
      <c r="D197" s="31"/>
      <c r="E197" s="31"/>
      <c r="F197" s="31"/>
      <c r="G197" s="31"/>
      <c r="H197" s="32">
        <v>250</v>
      </c>
      <c r="I197" s="32"/>
      <c r="J197" s="7">
        <v>7.41</v>
      </c>
      <c r="K197" s="7">
        <v>9.6300000000000008</v>
      </c>
      <c r="L197" s="7">
        <v>28.46</v>
      </c>
      <c r="M197" s="6">
        <v>230</v>
      </c>
      <c r="N197" s="7">
        <v>0.08</v>
      </c>
      <c r="O197" s="8">
        <v>0.97</v>
      </c>
      <c r="P197" s="39">
        <v>0.04</v>
      </c>
      <c r="Q197" s="39"/>
      <c r="R197" s="33"/>
      <c r="S197" s="33"/>
      <c r="T197" s="39">
        <v>202.69</v>
      </c>
      <c r="U197" s="39"/>
      <c r="V197" s="39">
        <v>166.7</v>
      </c>
      <c r="W197" s="39"/>
      <c r="X197" s="39"/>
      <c r="Y197" s="7">
        <v>26.27</v>
      </c>
      <c r="Z197" s="39">
        <v>0.47</v>
      </c>
      <c r="AA197" s="39"/>
    </row>
    <row r="198" spans="1:27" ht="13.5" customHeight="1" x14ac:dyDescent="0.25">
      <c r="A198" s="31" t="s">
        <v>44</v>
      </c>
      <c r="B198" s="31"/>
      <c r="C198" s="31" t="s">
        <v>45</v>
      </c>
      <c r="D198" s="31"/>
      <c r="E198" s="31"/>
      <c r="F198" s="31"/>
      <c r="G198" s="31"/>
      <c r="H198" s="32">
        <v>200</v>
      </c>
      <c r="I198" s="32"/>
      <c r="J198" s="7">
        <v>0.2</v>
      </c>
      <c r="K198" s="7">
        <v>0</v>
      </c>
      <c r="L198" s="7">
        <v>14</v>
      </c>
      <c r="M198" s="6">
        <v>56.8</v>
      </c>
      <c r="N198" s="8"/>
      <c r="O198" s="7">
        <v>0.04</v>
      </c>
      <c r="P198" s="33"/>
      <c r="Q198" s="33"/>
      <c r="R198" s="33"/>
      <c r="S198" s="33"/>
      <c r="T198" s="39">
        <v>12</v>
      </c>
      <c r="U198" s="39"/>
      <c r="V198" s="39">
        <v>4</v>
      </c>
      <c r="W198" s="39"/>
      <c r="X198" s="39"/>
      <c r="Y198" s="7">
        <v>6</v>
      </c>
      <c r="Z198" s="39">
        <v>0.8</v>
      </c>
      <c r="AA198" s="39"/>
    </row>
    <row r="199" spans="1:27" ht="13.5" customHeight="1" x14ac:dyDescent="0.25">
      <c r="A199" s="31" t="s">
        <v>46</v>
      </c>
      <c r="B199" s="31"/>
      <c r="C199" s="31" t="s">
        <v>47</v>
      </c>
      <c r="D199" s="31"/>
      <c r="E199" s="31"/>
      <c r="F199" s="31"/>
      <c r="G199" s="31"/>
      <c r="H199" s="32">
        <v>40</v>
      </c>
      <c r="I199" s="32"/>
      <c r="J199" s="9">
        <v>3.4</v>
      </c>
      <c r="K199" s="7">
        <v>0.64</v>
      </c>
      <c r="L199" s="9">
        <v>14.8</v>
      </c>
      <c r="M199" s="6">
        <v>78</v>
      </c>
      <c r="N199" s="7">
        <v>0.11</v>
      </c>
      <c r="O199" s="8"/>
      <c r="P199" s="33"/>
      <c r="Q199" s="33"/>
      <c r="R199" s="33"/>
      <c r="S199" s="33"/>
      <c r="T199" s="34">
        <v>17.2</v>
      </c>
      <c r="U199" s="34"/>
      <c r="V199" s="34">
        <v>105.6</v>
      </c>
      <c r="W199" s="34"/>
      <c r="X199" s="34"/>
      <c r="Y199" s="9">
        <v>30.8</v>
      </c>
      <c r="Z199" s="32">
        <v>2</v>
      </c>
      <c r="AA199" s="32"/>
    </row>
    <row r="200" spans="1:27" ht="13.5" customHeight="1" x14ac:dyDescent="0.25">
      <c r="A200" s="35" t="s">
        <v>111</v>
      </c>
      <c r="B200" s="35"/>
      <c r="C200" s="35" t="s">
        <v>112</v>
      </c>
      <c r="D200" s="35"/>
      <c r="E200" s="35"/>
      <c r="F200" s="35"/>
      <c r="G200" s="35"/>
      <c r="H200" s="36">
        <v>150</v>
      </c>
      <c r="I200" s="36"/>
      <c r="J200" s="10">
        <v>0.62</v>
      </c>
      <c r="K200" s="7">
        <v>0.62</v>
      </c>
      <c r="L200" s="7">
        <v>15.14</v>
      </c>
      <c r="M200" s="11">
        <v>68</v>
      </c>
      <c r="N200" s="12"/>
      <c r="O200" s="10">
        <v>25.04</v>
      </c>
      <c r="P200" s="37"/>
      <c r="Q200" s="37"/>
      <c r="R200" s="37"/>
      <c r="S200" s="37"/>
      <c r="T200" s="43">
        <v>24.72</v>
      </c>
      <c r="U200" s="43"/>
      <c r="V200" s="37"/>
      <c r="W200" s="37"/>
      <c r="X200" s="37"/>
      <c r="Y200" s="8"/>
      <c r="Z200" s="43">
        <v>0.32</v>
      </c>
      <c r="AA200" s="43"/>
    </row>
    <row r="201" spans="1:27" ht="13.5" customHeight="1" x14ac:dyDescent="0.25">
      <c r="A201" s="26"/>
      <c r="B201" s="26"/>
      <c r="C201" s="27" t="s">
        <v>50</v>
      </c>
      <c r="D201" s="27"/>
      <c r="E201" s="28" t="s">
        <v>41</v>
      </c>
      <c r="F201" s="28"/>
      <c r="G201" s="28"/>
      <c r="H201" s="28"/>
      <c r="I201" s="28"/>
      <c r="J201" s="13">
        <f t="shared" ref="J201:O201" si="4">SUM(J197:J200)</f>
        <v>11.629999999999999</v>
      </c>
      <c r="K201" s="13">
        <f t="shared" si="4"/>
        <v>10.89</v>
      </c>
      <c r="L201" s="13">
        <f t="shared" si="4"/>
        <v>72.400000000000006</v>
      </c>
      <c r="M201" s="14">
        <f t="shared" si="4"/>
        <v>432.8</v>
      </c>
      <c r="N201" s="13">
        <f t="shared" si="4"/>
        <v>0.19</v>
      </c>
      <c r="O201" s="13">
        <f t="shared" si="4"/>
        <v>26.05</v>
      </c>
      <c r="P201" s="46">
        <v>0.04</v>
      </c>
      <c r="Q201" s="46"/>
      <c r="R201" s="30"/>
      <c r="S201" s="30"/>
      <c r="T201" s="29">
        <f>SUM(T197:U200)</f>
        <v>256.61</v>
      </c>
      <c r="U201" s="29"/>
      <c r="V201" s="29">
        <v>404.11</v>
      </c>
      <c r="W201" s="29"/>
      <c r="X201" s="29"/>
      <c r="Y201" s="13">
        <v>141.07</v>
      </c>
      <c r="Z201" s="29">
        <v>7.27</v>
      </c>
      <c r="AA201" s="29"/>
    </row>
    <row r="202" spans="1:27" ht="13.5" customHeight="1" x14ac:dyDescent="0.25">
      <c r="A202" s="40"/>
      <c r="B202" s="40"/>
      <c r="C202" s="41" t="s">
        <v>51</v>
      </c>
      <c r="D202" s="41"/>
      <c r="E202" s="41"/>
      <c r="F202" s="41"/>
      <c r="G202" s="41"/>
      <c r="H202" s="41"/>
      <c r="I202" s="41"/>
      <c r="J202" s="2"/>
      <c r="K202" s="2"/>
      <c r="L202" s="2"/>
      <c r="M202" s="4"/>
      <c r="N202" s="2"/>
      <c r="O202" s="2"/>
      <c r="P202" s="41"/>
      <c r="Q202" s="41"/>
      <c r="R202" s="41"/>
      <c r="S202" s="41"/>
      <c r="T202" s="41"/>
      <c r="U202" s="41"/>
      <c r="V202" s="42"/>
      <c r="W202" s="42"/>
      <c r="X202" s="42"/>
      <c r="Y202" s="5"/>
      <c r="Z202" s="41"/>
      <c r="AA202" s="41"/>
    </row>
    <row r="203" spans="1:27" ht="13.5" customHeight="1" x14ac:dyDescent="0.25">
      <c r="A203" s="31" t="s">
        <v>113</v>
      </c>
      <c r="B203" s="31"/>
      <c r="C203" s="31" t="s">
        <v>114</v>
      </c>
      <c r="D203" s="31"/>
      <c r="E203" s="31"/>
      <c r="F203" s="31"/>
      <c r="G203" s="31"/>
      <c r="H203" s="32">
        <v>250</v>
      </c>
      <c r="I203" s="32"/>
      <c r="J203" s="7">
        <v>6.84</v>
      </c>
      <c r="K203" s="9">
        <v>4.0999999999999996</v>
      </c>
      <c r="L203" s="7">
        <v>20.59</v>
      </c>
      <c r="M203" s="6">
        <v>147</v>
      </c>
      <c r="N203" s="7">
        <v>0.22</v>
      </c>
      <c r="O203" s="7">
        <v>3.62</v>
      </c>
      <c r="P203" s="39">
        <v>0.01</v>
      </c>
      <c r="Q203" s="39"/>
      <c r="R203" s="33"/>
      <c r="S203" s="33"/>
      <c r="T203" s="39">
        <v>44.83</v>
      </c>
      <c r="U203" s="39"/>
      <c r="V203" s="39">
        <v>118.62</v>
      </c>
      <c r="W203" s="39"/>
      <c r="X203" s="39"/>
      <c r="Y203" s="7">
        <v>41.76</v>
      </c>
      <c r="Z203" s="39">
        <v>2.2400000000000002</v>
      </c>
      <c r="AA203" s="39"/>
    </row>
    <row r="204" spans="1:27" ht="13.5" customHeight="1" x14ac:dyDescent="0.25">
      <c r="A204" s="31" t="s">
        <v>115</v>
      </c>
      <c r="B204" s="31"/>
      <c r="C204" s="31" t="s">
        <v>116</v>
      </c>
      <c r="D204" s="31"/>
      <c r="E204" s="31"/>
      <c r="F204" s="31"/>
      <c r="G204" s="31"/>
      <c r="H204" s="32">
        <v>220</v>
      </c>
      <c r="I204" s="32"/>
      <c r="J204" s="7">
        <v>19.579999999999998</v>
      </c>
      <c r="K204" s="9">
        <v>19.399999999999999</v>
      </c>
      <c r="L204" s="7">
        <v>21.59</v>
      </c>
      <c r="M204" s="6">
        <v>339</v>
      </c>
      <c r="N204" s="7">
        <v>0.17</v>
      </c>
      <c r="O204" s="7">
        <v>10.72</v>
      </c>
      <c r="P204" s="39">
        <v>0.04</v>
      </c>
      <c r="Q204" s="39"/>
      <c r="R204" s="33"/>
      <c r="S204" s="33"/>
      <c r="T204" s="34">
        <v>74.8</v>
      </c>
      <c r="U204" s="34"/>
      <c r="V204" s="39">
        <v>258.76</v>
      </c>
      <c r="W204" s="39"/>
      <c r="X204" s="39"/>
      <c r="Y204" s="7">
        <v>49.09</v>
      </c>
      <c r="Z204" s="39">
        <v>3.25</v>
      </c>
      <c r="AA204" s="39"/>
    </row>
    <row r="205" spans="1:27" ht="13.5" customHeight="1" x14ac:dyDescent="0.25">
      <c r="A205" s="31" t="s">
        <v>44</v>
      </c>
      <c r="B205" s="31"/>
      <c r="C205" s="31" t="s">
        <v>45</v>
      </c>
      <c r="D205" s="31"/>
      <c r="E205" s="31"/>
      <c r="F205" s="31"/>
      <c r="G205" s="31"/>
      <c r="H205" s="32">
        <v>200</v>
      </c>
      <c r="I205" s="32"/>
      <c r="J205" s="7">
        <v>0.2</v>
      </c>
      <c r="K205" s="8"/>
      <c r="L205" s="7">
        <v>14</v>
      </c>
      <c r="M205" s="6">
        <v>56.8</v>
      </c>
      <c r="N205" s="7"/>
      <c r="O205" s="9"/>
      <c r="P205" s="33"/>
      <c r="Q205" s="33"/>
      <c r="R205" s="33"/>
      <c r="S205" s="33"/>
      <c r="T205" s="39">
        <v>12</v>
      </c>
      <c r="U205" s="39"/>
      <c r="V205" s="34">
        <v>4</v>
      </c>
      <c r="W205" s="34"/>
      <c r="X205" s="34"/>
      <c r="Y205" s="7">
        <v>6</v>
      </c>
      <c r="Z205" s="39">
        <v>0.8</v>
      </c>
      <c r="AA205" s="39"/>
    </row>
    <row r="206" spans="1:27" ht="13.5" customHeight="1" x14ac:dyDescent="0.25">
      <c r="A206" s="31" t="s">
        <v>46</v>
      </c>
      <c r="B206" s="31"/>
      <c r="C206" s="31" t="s">
        <v>47</v>
      </c>
      <c r="D206" s="31"/>
      <c r="E206" s="31"/>
      <c r="F206" s="31"/>
      <c r="G206" s="31"/>
      <c r="H206" s="32">
        <v>30</v>
      </c>
      <c r="I206" s="32"/>
      <c r="J206" s="7">
        <v>2.5499999999999998</v>
      </c>
      <c r="K206" s="7">
        <v>0.48</v>
      </c>
      <c r="L206" s="9">
        <v>11.1</v>
      </c>
      <c r="M206" s="6">
        <v>59</v>
      </c>
      <c r="N206" s="7">
        <v>0.08</v>
      </c>
      <c r="O206" s="8"/>
      <c r="P206" s="33"/>
      <c r="Q206" s="33"/>
      <c r="R206" s="33"/>
      <c r="S206" s="33"/>
      <c r="T206" s="34">
        <v>12.9</v>
      </c>
      <c r="U206" s="34"/>
      <c r="V206" s="34">
        <v>79.2</v>
      </c>
      <c r="W206" s="34"/>
      <c r="X206" s="34"/>
      <c r="Y206" s="9">
        <v>23.1</v>
      </c>
      <c r="Z206" s="34">
        <v>1.5</v>
      </c>
      <c r="AA206" s="34"/>
    </row>
    <row r="207" spans="1:27" ht="13.5" customHeight="1" x14ac:dyDescent="0.25">
      <c r="A207" s="35" t="s">
        <v>46</v>
      </c>
      <c r="B207" s="35"/>
      <c r="C207" s="35" t="s">
        <v>75</v>
      </c>
      <c r="D207" s="35"/>
      <c r="E207" s="35"/>
      <c r="F207" s="35"/>
      <c r="G207" s="35"/>
      <c r="H207" s="36">
        <v>50</v>
      </c>
      <c r="I207" s="36"/>
      <c r="J207" s="10">
        <v>3.85</v>
      </c>
      <c r="K207" s="9">
        <v>0.7</v>
      </c>
      <c r="L207" s="15">
        <v>18.7</v>
      </c>
      <c r="M207" s="11">
        <v>97</v>
      </c>
      <c r="N207" s="15">
        <v>0.1</v>
      </c>
      <c r="O207" s="8"/>
      <c r="P207" s="37"/>
      <c r="Q207" s="37"/>
      <c r="R207" s="37"/>
      <c r="S207" s="37"/>
      <c r="T207" s="38">
        <v>16.5</v>
      </c>
      <c r="U207" s="38"/>
      <c r="V207" s="36">
        <v>97</v>
      </c>
      <c r="W207" s="36"/>
      <c r="X207" s="36"/>
      <c r="Y207" s="15">
        <v>28.5</v>
      </c>
      <c r="Z207" s="43">
        <v>2.25</v>
      </c>
      <c r="AA207" s="43"/>
    </row>
    <row r="208" spans="1:27" ht="13.5" customHeight="1" x14ac:dyDescent="0.25">
      <c r="A208" s="26"/>
      <c r="B208" s="26"/>
      <c r="C208" s="27" t="s">
        <v>50</v>
      </c>
      <c r="D208" s="27"/>
      <c r="E208" s="28" t="s">
        <v>51</v>
      </c>
      <c r="F208" s="28"/>
      <c r="G208" s="28"/>
      <c r="H208" s="28"/>
      <c r="I208" s="28"/>
      <c r="J208" s="13">
        <f>SUM(J203:J207)</f>
        <v>33.019999999999996</v>
      </c>
      <c r="K208" s="13">
        <f>SUM(K203:K207)</f>
        <v>24.68</v>
      </c>
      <c r="L208" s="13">
        <f>SUM(L202:L207)</f>
        <v>85.98</v>
      </c>
      <c r="M208" s="14">
        <f>SUM(M203:M207)</f>
        <v>698.8</v>
      </c>
      <c r="N208" s="13">
        <f>SUM(N203:N207)</f>
        <v>0.57000000000000006</v>
      </c>
      <c r="O208" s="13">
        <f>SUM(O203:O207)</f>
        <v>14.34</v>
      </c>
      <c r="P208" s="29">
        <v>0.05</v>
      </c>
      <c r="Q208" s="29"/>
      <c r="R208" s="30"/>
      <c r="S208" s="30"/>
      <c r="T208" s="29">
        <f>SUM(T203:U207)</f>
        <v>161.03</v>
      </c>
      <c r="U208" s="29"/>
      <c r="V208" s="29">
        <f>SUM(V203:X207)</f>
        <v>557.57999999999993</v>
      </c>
      <c r="W208" s="29"/>
      <c r="X208" s="29"/>
      <c r="Y208" s="13">
        <f>SUM(Y203:Y207)</f>
        <v>148.44999999999999</v>
      </c>
      <c r="Z208" s="29">
        <f>SUM(Z203:AA207)</f>
        <v>10.039999999999999</v>
      </c>
      <c r="AA208" s="29"/>
    </row>
    <row r="209" spans="1:27" ht="13.5" customHeight="1" x14ac:dyDescent="0.25">
      <c r="A209" s="26"/>
      <c r="B209" s="26"/>
      <c r="C209" s="27"/>
      <c r="D209" s="27"/>
      <c r="E209" s="28" t="s">
        <v>76</v>
      </c>
      <c r="F209" s="28"/>
      <c r="G209" s="28"/>
      <c r="H209" s="28"/>
      <c r="I209" s="28"/>
      <c r="J209" s="13">
        <v>44.65</v>
      </c>
      <c r="K209" s="13">
        <v>35.57</v>
      </c>
      <c r="L209" s="13">
        <v>158.38</v>
      </c>
      <c r="M209" s="14">
        <v>1132</v>
      </c>
      <c r="N209" s="13">
        <v>0.76</v>
      </c>
      <c r="O209" s="13">
        <v>40.39</v>
      </c>
      <c r="P209" s="29">
        <v>0.05</v>
      </c>
      <c r="Q209" s="29"/>
      <c r="R209" s="30"/>
      <c r="S209" s="30"/>
      <c r="T209" s="29">
        <v>417.64</v>
      </c>
      <c r="U209" s="29"/>
      <c r="V209" s="29">
        <v>961.69</v>
      </c>
      <c r="W209" s="29"/>
      <c r="X209" s="29"/>
      <c r="Y209" s="13">
        <v>289.52</v>
      </c>
      <c r="Z209" s="46">
        <v>17.309999999999999</v>
      </c>
      <c r="AA209" s="46"/>
    </row>
    <row r="210" spans="1:27" ht="13.5" customHeight="1" x14ac:dyDescent="0.25"/>
    <row r="211" spans="1:27" ht="13.5" customHeight="1" x14ac:dyDescent="0.25"/>
    <row r="212" spans="1:27" ht="13.5" customHeight="1" x14ac:dyDescent="0.25"/>
  </sheetData>
  <mergeCells count="1430">
    <mergeCell ref="B2:F2"/>
    <mergeCell ref="X2:AA2"/>
    <mergeCell ref="S3:AA3"/>
    <mergeCell ref="I4:R4"/>
    <mergeCell ref="S4:AA4"/>
    <mergeCell ref="F5:V5"/>
    <mergeCell ref="A7:C7"/>
    <mergeCell ref="D7:P7"/>
    <mergeCell ref="A8:C8"/>
    <mergeCell ref="D8:P8"/>
    <mergeCell ref="A9:C9"/>
    <mergeCell ref="D9:P9"/>
    <mergeCell ref="B10:AA10"/>
    <mergeCell ref="A11:B12"/>
    <mergeCell ref="C11:G12"/>
    <mergeCell ref="H11:I12"/>
    <mergeCell ref="J11:L11"/>
    <mergeCell ref="M11:M12"/>
    <mergeCell ref="N11:S11"/>
    <mergeCell ref="T11:AA11"/>
    <mergeCell ref="P12:Q12"/>
    <mergeCell ref="R12:S12"/>
    <mergeCell ref="T12:U12"/>
    <mergeCell ref="V12:X12"/>
    <mergeCell ref="Z12:AA12"/>
    <mergeCell ref="A13:B13"/>
    <mergeCell ref="C13:G13"/>
    <mergeCell ref="H13:I13"/>
    <mergeCell ref="P13:Q13"/>
    <mergeCell ref="R13:S13"/>
    <mergeCell ref="T13:U13"/>
    <mergeCell ref="V13:X13"/>
    <mergeCell ref="Z13:AA13"/>
    <mergeCell ref="A14:B14"/>
    <mergeCell ref="C14:G14"/>
    <mergeCell ref="H14:I14"/>
    <mergeCell ref="P14:Q14"/>
    <mergeCell ref="R14:S14"/>
    <mergeCell ref="T14:U14"/>
    <mergeCell ref="V14:X14"/>
    <mergeCell ref="Z14:AA14"/>
    <mergeCell ref="A15:B15"/>
    <mergeCell ref="C15:G15"/>
    <mergeCell ref="H15:I15"/>
    <mergeCell ref="P15:Q15"/>
    <mergeCell ref="R15:S15"/>
    <mergeCell ref="T15:U15"/>
    <mergeCell ref="V15:X15"/>
    <mergeCell ref="Z15:AA15"/>
    <mergeCell ref="A16:B16"/>
    <mergeCell ref="C16:G16"/>
    <mergeCell ref="H16:I16"/>
    <mergeCell ref="P16:Q16"/>
    <mergeCell ref="R16:S16"/>
    <mergeCell ref="T16:U16"/>
    <mergeCell ref="V16:X16"/>
    <mergeCell ref="Z16:AA16"/>
    <mergeCell ref="A17:B17"/>
    <mergeCell ref="C17:G17"/>
    <mergeCell ref="H17:I17"/>
    <mergeCell ref="P17:Q17"/>
    <mergeCell ref="R17:S17"/>
    <mergeCell ref="T17:U17"/>
    <mergeCell ref="V17:X17"/>
    <mergeCell ref="Z17:AA17"/>
    <mergeCell ref="A18:B18"/>
    <mergeCell ref="C18:G18"/>
    <mergeCell ref="H18:I18"/>
    <mergeCell ref="P18:Q18"/>
    <mergeCell ref="R18:S18"/>
    <mergeCell ref="T18:U18"/>
    <mergeCell ref="V18:X18"/>
    <mergeCell ref="Z18:AA18"/>
    <mergeCell ref="A19:B19"/>
    <mergeCell ref="C19:G19"/>
    <mergeCell ref="H19:I19"/>
    <mergeCell ref="P19:Q19"/>
    <mergeCell ref="R19:S19"/>
    <mergeCell ref="T19:U19"/>
    <mergeCell ref="V19:X19"/>
    <mergeCell ref="Z19:AA19"/>
    <mergeCell ref="A20:B20"/>
    <mergeCell ref="C20:D20"/>
    <mergeCell ref="E20:I20"/>
    <mergeCell ref="P20:Q20"/>
    <mergeCell ref="R20:S20"/>
    <mergeCell ref="T20:U20"/>
    <mergeCell ref="V20:X20"/>
    <mergeCell ref="Z20:AA20"/>
    <mergeCell ref="A21:B21"/>
    <mergeCell ref="C21:G21"/>
    <mergeCell ref="H21:I21"/>
    <mergeCell ref="P21:Q21"/>
    <mergeCell ref="R21:S21"/>
    <mergeCell ref="T21:U21"/>
    <mergeCell ref="V21:X21"/>
    <mergeCell ref="Z21:AA21"/>
    <mergeCell ref="A22:B22"/>
    <mergeCell ref="C22:G22"/>
    <mergeCell ref="H22:I22"/>
    <mergeCell ref="P22:Q22"/>
    <mergeCell ref="R22:S22"/>
    <mergeCell ref="T22:U22"/>
    <mergeCell ref="V22:X22"/>
    <mergeCell ref="Z22:AA22"/>
    <mergeCell ref="A23:B23"/>
    <mergeCell ref="C23:G23"/>
    <mergeCell ref="H23:I23"/>
    <mergeCell ref="P23:Q23"/>
    <mergeCell ref="R23:S23"/>
    <mergeCell ref="T23:U23"/>
    <mergeCell ref="V23:X23"/>
    <mergeCell ref="Z23:AA23"/>
    <mergeCell ref="A24:B24"/>
    <mergeCell ref="C24:G24"/>
    <mergeCell ref="H24:I24"/>
    <mergeCell ref="P24:Q24"/>
    <mergeCell ref="R24:S24"/>
    <mergeCell ref="T24:U24"/>
    <mergeCell ref="V24:X24"/>
    <mergeCell ref="Z24:AA24"/>
    <mergeCell ref="A25:B25"/>
    <mergeCell ref="C25:G25"/>
    <mergeCell ref="H25:I25"/>
    <mergeCell ref="P25:Q25"/>
    <mergeCell ref="R25:S25"/>
    <mergeCell ref="T25:U25"/>
    <mergeCell ref="V25:X25"/>
    <mergeCell ref="Z25:AA25"/>
    <mergeCell ref="A26:B26"/>
    <mergeCell ref="C26:G26"/>
    <mergeCell ref="H26:I26"/>
    <mergeCell ref="P26:Q26"/>
    <mergeCell ref="R26:S26"/>
    <mergeCell ref="T26:U26"/>
    <mergeCell ref="V26:X26"/>
    <mergeCell ref="Z26:AA26"/>
    <mergeCell ref="A27:B27"/>
    <mergeCell ref="C27:D27"/>
    <mergeCell ref="E27:I27"/>
    <mergeCell ref="P27:Q27"/>
    <mergeCell ref="R27:S27"/>
    <mergeCell ref="T27:U27"/>
    <mergeCell ref="V27:X27"/>
    <mergeCell ref="Z27:AA27"/>
    <mergeCell ref="A28:B28"/>
    <mergeCell ref="C28:D28"/>
    <mergeCell ref="E28:I28"/>
    <mergeCell ref="P28:Q28"/>
    <mergeCell ref="R28:S28"/>
    <mergeCell ref="T28:U28"/>
    <mergeCell ref="V28:X28"/>
    <mergeCell ref="Z28:AA28"/>
    <mergeCell ref="B51:AA51"/>
    <mergeCell ref="A52:B53"/>
    <mergeCell ref="C52:G53"/>
    <mergeCell ref="H52:I53"/>
    <mergeCell ref="J52:L52"/>
    <mergeCell ref="M52:M53"/>
    <mergeCell ref="N52:S52"/>
    <mergeCell ref="T52:AA52"/>
    <mergeCell ref="P53:Q53"/>
    <mergeCell ref="R53:S53"/>
    <mergeCell ref="T53:U53"/>
    <mergeCell ref="V53:X53"/>
    <mergeCell ref="Z53:AA53"/>
    <mergeCell ref="A54:B54"/>
    <mergeCell ref="C54:G54"/>
    <mergeCell ref="H54:I54"/>
    <mergeCell ref="P54:Q54"/>
    <mergeCell ref="R54:S54"/>
    <mergeCell ref="T54:U54"/>
    <mergeCell ref="V54:X54"/>
    <mergeCell ref="Z54:AA54"/>
    <mergeCell ref="A55:B55"/>
    <mergeCell ref="C55:G55"/>
    <mergeCell ref="H55:I55"/>
    <mergeCell ref="P55:Q55"/>
    <mergeCell ref="R55:S55"/>
    <mergeCell ref="T55:U55"/>
    <mergeCell ref="V55:X55"/>
    <mergeCell ref="Z55:AA55"/>
    <mergeCell ref="A56:B56"/>
    <mergeCell ref="C56:G56"/>
    <mergeCell ref="H56:I56"/>
    <mergeCell ref="P56:Q56"/>
    <mergeCell ref="R56:S56"/>
    <mergeCell ref="T56:U56"/>
    <mergeCell ref="V56:X56"/>
    <mergeCell ref="Z56:AA56"/>
    <mergeCell ref="A57:B57"/>
    <mergeCell ref="C57:G57"/>
    <mergeCell ref="H57:I57"/>
    <mergeCell ref="P57:Q57"/>
    <mergeCell ref="R57:S57"/>
    <mergeCell ref="T57:U57"/>
    <mergeCell ref="V57:X57"/>
    <mergeCell ref="Z57:AA57"/>
    <mergeCell ref="A58:B58"/>
    <mergeCell ref="C58:G58"/>
    <mergeCell ref="H58:I58"/>
    <mergeCell ref="P58:Q58"/>
    <mergeCell ref="R58:S58"/>
    <mergeCell ref="T58:U58"/>
    <mergeCell ref="V58:X58"/>
    <mergeCell ref="Z58:AA58"/>
    <mergeCell ref="A59:B59"/>
    <mergeCell ref="C59:G59"/>
    <mergeCell ref="H59:I59"/>
    <mergeCell ref="P59:Q59"/>
    <mergeCell ref="R59:S59"/>
    <mergeCell ref="T59:U59"/>
    <mergeCell ref="V59:X59"/>
    <mergeCell ref="Z59:AA59"/>
    <mergeCell ref="A60:B60"/>
    <mergeCell ref="C60:D60"/>
    <mergeCell ref="E60:I60"/>
    <mergeCell ref="P60:Q60"/>
    <mergeCell ref="R60:S60"/>
    <mergeCell ref="T60:U60"/>
    <mergeCell ref="V60:X60"/>
    <mergeCell ref="Z60:AA60"/>
    <mergeCell ref="A61:B61"/>
    <mergeCell ref="C61:G61"/>
    <mergeCell ref="H61:I61"/>
    <mergeCell ref="P61:Q61"/>
    <mergeCell ref="R61:S61"/>
    <mergeCell ref="T61:U61"/>
    <mergeCell ref="V61:X61"/>
    <mergeCell ref="Z61:AA61"/>
    <mergeCell ref="A62:B62"/>
    <mergeCell ref="C62:G62"/>
    <mergeCell ref="H62:I62"/>
    <mergeCell ref="P62:Q62"/>
    <mergeCell ref="R62:S62"/>
    <mergeCell ref="T62:U62"/>
    <mergeCell ref="V62:X62"/>
    <mergeCell ref="Z62:AA62"/>
    <mergeCell ref="A64:B64"/>
    <mergeCell ref="C64:G64"/>
    <mergeCell ref="H64:I64"/>
    <mergeCell ref="P64:Q64"/>
    <mergeCell ref="R64:S64"/>
    <mergeCell ref="T64:U64"/>
    <mergeCell ref="V64:X64"/>
    <mergeCell ref="Z64:AA64"/>
    <mergeCell ref="A63:B63"/>
    <mergeCell ref="C63:G63"/>
    <mergeCell ref="H63:I63"/>
    <mergeCell ref="P63:Q63"/>
    <mergeCell ref="R63:S63"/>
    <mergeCell ref="T63:U63"/>
    <mergeCell ref="V63:X63"/>
    <mergeCell ref="Z63:AA63"/>
    <mergeCell ref="A65:B65"/>
    <mergeCell ref="C65:G65"/>
    <mergeCell ref="H65:I65"/>
    <mergeCell ref="P65:Q65"/>
    <mergeCell ref="R65:S65"/>
    <mergeCell ref="T65:U65"/>
    <mergeCell ref="V65:X65"/>
    <mergeCell ref="Z65:AA65"/>
    <mergeCell ref="A66:B66"/>
    <mergeCell ref="C66:G66"/>
    <mergeCell ref="H66:I66"/>
    <mergeCell ref="P66:Q66"/>
    <mergeCell ref="R66:S66"/>
    <mergeCell ref="T66:U66"/>
    <mergeCell ref="V66:X66"/>
    <mergeCell ref="Z66:AA66"/>
    <mergeCell ref="A67:B67"/>
    <mergeCell ref="C67:G67"/>
    <mergeCell ref="H67:I67"/>
    <mergeCell ref="P67:Q67"/>
    <mergeCell ref="R67:S67"/>
    <mergeCell ref="T67:U67"/>
    <mergeCell ref="V67:X67"/>
    <mergeCell ref="Z67:AA67"/>
    <mergeCell ref="A68:B68"/>
    <mergeCell ref="C68:D68"/>
    <mergeCell ref="E68:I68"/>
    <mergeCell ref="P68:Q68"/>
    <mergeCell ref="R68:S68"/>
    <mergeCell ref="T68:U68"/>
    <mergeCell ref="V68:X68"/>
    <mergeCell ref="Z68:AA68"/>
    <mergeCell ref="A69:B69"/>
    <mergeCell ref="C69:D69"/>
    <mergeCell ref="E69:I69"/>
    <mergeCell ref="P69:Q69"/>
    <mergeCell ref="R69:S69"/>
    <mergeCell ref="T69:U69"/>
    <mergeCell ref="V69:X69"/>
    <mergeCell ref="Z69:AA69"/>
    <mergeCell ref="B131:AA131"/>
    <mergeCell ref="A132:B133"/>
    <mergeCell ref="C132:G133"/>
    <mergeCell ref="H132:I133"/>
    <mergeCell ref="J132:L132"/>
    <mergeCell ref="M132:M133"/>
    <mergeCell ref="N132:S132"/>
    <mergeCell ref="T132:AA132"/>
    <mergeCell ref="P133:Q133"/>
    <mergeCell ref="R133:S133"/>
    <mergeCell ref="T133:U133"/>
    <mergeCell ref="V133:X133"/>
    <mergeCell ref="Z133:AA133"/>
    <mergeCell ref="A134:B134"/>
    <mergeCell ref="C134:G134"/>
    <mergeCell ref="H134:I134"/>
    <mergeCell ref="P134:Q134"/>
    <mergeCell ref="R134:S134"/>
    <mergeCell ref="T134:U134"/>
    <mergeCell ref="V134:X134"/>
    <mergeCell ref="Z134:AA134"/>
    <mergeCell ref="A135:B135"/>
    <mergeCell ref="C135:G135"/>
    <mergeCell ref="H135:I135"/>
    <mergeCell ref="P135:Q135"/>
    <mergeCell ref="R135:S135"/>
    <mergeCell ref="T135:U135"/>
    <mergeCell ref="V135:X135"/>
    <mergeCell ref="Z135:AA135"/>
    <mergeCell ref="A136:B136"/>
    <mergeCell ref="C136:G136"/>
    <mergeCell ref="H136:I136"/>
    <mergeCell ref="P136:Q136"/>
    <mergeCell ref="R136:S136"/>
    <mergeCell ref="T136:U136"/>
    <mergeCell ref="V136:X136"/>
    <mergeCell ref="Z136:AA136"/>
    <mergeCell ref="A137:B137"/>
    <mergeCell ref="C137:G137"/>
    <mergeCell ref="H137:I137"/>
    <mergeCell ref="P137:Q137"/>
    <mergeCell ref="R137:S137"/>
    <mergeCell ref="T137:U137"/>
    <mergeCell ref="V137:X137"/>
    <mergeCell ref="Z137:AA137"/>
    <mergeCell ref="A138:B138"/>
    <mergeCell ref="C138:G138"/>
    <mergeCell ref="H138:I138"/>
    <mergeCell ref="P138:Q138"/>
    <mergeCell ref="R138:S138"/>
    <mergeCell ref="T138:U138"/>
    <mergeCell ref="V138:X138"/>
    <mergeCell ref="Z138:AA138"/>
    <mergeCell ref="A139:B139"/>
    <mergeCell ref="C139:G139"/>
    <mergeCell ref="H139:I139"/>
    <mergeCell ref="P139:Q139"/>
    <mergeCell ref="R139:S139"/>
    <mergeCell ref="T139:U139"/>
    <mergeCell ref="V139:X139"/>
    <mergeCell ref="Z139:AA139"/>
    <mergeCell ref="A140:B140"/>
    <mergeCell ref="C140:D140"/>
    <mergeCell ref="E140:I140"/>
    <mergeCell ref="P140:Q140"/>
    <mergeCell ref="R140:S140"/>
    <mergeCell ref="T140:U140"/>
    <mergeCell ref="V140:X140"/>
    <mergeCell ref="Z140:AA140"/>
    <mergeCell ref="A141:B141"/>
    <mergeCell ref="C141:G141"/>
    <mergeCell ref="H141:I141"/>
    <mergeCell ref="P141:Q141"/>
    <mergeCell ref="R141:S141"/>
    <mergeCell ref="T141:U141"/>
    <mergeCell ref="V141:X141"/>
    <mergeCell ref="Z141:AA141"/>
    <mergeCell ref="A142:B142"/>
    <mergeCell ref="C142:G142"/>
    <mergeCell ref="H142:I142"/>
    <mergeCell ref="P142:Q142"/>
    <mergeCell ref="R142:S142"/>
    <mergeCell ref="T142:U142"/>
    <mergeCell ref="V142:X142"/>
    <mergeCell ref="Z142:AA142"/>
    <mergeCell ref="A143:B143"/>
    <mergeCell ref="C143:G143"/>
    <mergeCell ref="H143:I143"/>
    <mergeCell ref="P143:Q143"/>
    <mergeCell ref="R143:S143"/>
    <mergeCell ref="T143:U143"/>
    <mergeCell ref="V143:X143"/>
    <mergeCell ref="Z143:AA143"/>
    <mergeCell ref="A144:B144"/>
    <mergeCell ref="C144:G144"/>
    <mergeCell ref="H144:I144"/>
    <mergeCell ref="P144:Q144"/>
    <mergeCell ref="R144:S144"/>
    <mergeCell ref="T144:U144"/>
    <mergeCell ref="V144:X144"/>
    <mergeCell ref="Z144:AA144"/>
    <mergeCell ref="A145:B145"/>
    <mergeCell ref="C145:G145"/>
    <mergeCell ref="H145:I145"/>
    <mergeCell ref="P145:Q145"/>
    <mergeCell ref="R145:S145"/>
    <mergeCell ref="T145:U145"/>
    <mergeCell ref="V145:X145"/>
    <mergeCell ref="Z145:AA145"/>
    <mergeCell ref="A146:B146"/>
    <mergeCell ref="C146:G146"/>
    <mergeCell ref="H146:I146"/>
    <mergeCell ref="P146:Q146"/>
    <mergeCell ref="R146:S146"/>
    <mergeCell ref="T146:U146"/>
    <mergeCell ref="V146:X146"/>
    <mergeCell ref="Z146:AA146"/>
    <mergeCell ref="A147:B147"/>
    <mergeCell ref="C147:D147"/>
    <mergeCell ref="E147:I147"/>
    <mergeCell ref="P147:Q147"/>
    <mergeCell ref="R147:S147"/>
    <mergeCell ref="T147:U147"/>
    <mergeCell ref="V147:X147"/>
    <mergeCell ref="Z147:AA147"/>
    <mergeCell ref="A148:B148"/>
    <mergeCell ref="C148:D148"/>
    <mergeCell ref="E148:I148"/>
    <mergeCell ref="P148:Q148"/>
    <mergeCell ref="R148:S148"/>
    <mergeCell ref="T148:U148"/>
    <mergeCell ref="V148:X148"/>
    <mergeCell ref="Z148:AA148"/>
    <mergeCell ref="B71:AA71"/>
    <mergeCell ref="A72:B73"/>
    <mergeCell ref="C72:G73"/>
    <mergeCell ref="H72:I73"/>
    <mergeCell ref="J72:L72"/>
    <mergeCell ref="M72:M73"/>
    <mergeCell ref="N72:S72"/>
    <mergeCell ref="T72:AA72"/>
    <mergeCell ref="P73:Q73"/>
    <mergeCell ref="R73:S73"/>
    <mergeCell ref="T73:U73"/>
    <mergeCell ref="V73:X73"/>
    <mergeCell ref="Z73:AA73"/>
    <mergeCell ref="A74:B74"/>
    <mergeCell ref="C74:G74"/>
    <mergeCell ref="H74:I74"/>
    <mergeCell ref="P74:Q74"/>
    <mergeCell ref="R74:S74"/>
    <mergeCell ref="T74:U74"/>
    <mergeCell ref="V74:X74"/>
    <mergeCell ref="Z74:AA74"/>
    <mergeCell ref="A75:B75"/>
    <mergeCell ref="C75:G75"/>
    <mergeCell ref="H75:I75"/>
    <mergeCell ref="P75:Q75"/>
    <mergeCell ref="R75:S75"/>
    <mergeCell ref="T75:U75"/>
    <mergeCell ref="V75:X75"/>
    <mergeCell ref="Z75:AA75"/>
    <mergeCell ref="A76:B76"/>
    <mergeCell ref="C76:G76"/>
    <mergeCell ref="H76:I76"/>
    <mergeCell ref="P76:Q76"/>
    <mergeCell ref="R76:S76"/>
    <mergeCell ref="T76:U76"/>
    <mergeCell ref="V76:X76"/>
    <mergeCell ref="Z76:AA76"/>
    <mergeCell ref="A77:B77"/>
    <mergeCell ref="C77:G77"/>
    <mergeCell ref="H77:I77"/>
    <mergeCell ref="P77:Q77"/>
    <mergeCell ref="R77:S77"/>
    <mergeCell ref="T77:U77"/>
    <mergeCell ref="V77:X77"/>
    <mergeCell ref="Z77:AA77"/>
    <mergeCell ref="A78:B78"/>
    <mergeCell ref="C78:G78"/>
    <mergeCell ref="H78:I78"/>
    <mergeCell ref="P78:Q78"/>
    <mergeCell ref="R78:S78"/>
    <mergeCell ref="T78:U78"/>
    <mergeCell ref="V78:X78"/>
    <mergeCell ref="Z78:AA78"/>
    <mergeCell ref="A79:B79"/>
    <mergeCell ref="C79:G79"/>
    <mergeCell ref="H79:I79"/>
    <mergeCell ref="P79:Q79"/>
    <mergeCell ref="R79:S79"/>
    <mergeCell ref="T79:U79"/>
    <mergeCell ref="V79:X79"/>
    <mergeCell ref="Z79:AA79"/>
    <mergeCell ref="A80:B80"/>
    <mergeCell ref="C80:D80"/>
    <mergeCell ref="E80:I80"/>
    <mergeCell ref="P80:Q80"/>
    <mergeCell ref="R80:S80"/>
    <mergeCell ref="T80:U80"/>
    <mergeCell ref="V80:X80"/>
    <mergeCell ref="Z80:AA80"/>
    <mergeCell ref="A81:B81"/>
    <mergeCell ref="C81:G81"/>
    <mergeCell ref="H81:I81"/>
    <mergeCell ref="P81:Q81"/>
    <mergeCell ref="R81:S81"/>
    <mergeCell ref="T81:U81"/>
    <mergeCell ref="V81:X81"/>
    <mergeCell ref="Z81:AA81"/>
    <mergeCell ref="A82:B82"/>
    <mergeCell ref="C82:G82"/>
    <mergeCell ref="H82:I82"/>
    <mergeCell ref="P82:Q82"/>
    <mergeCell ref="R82:S82"/>
    <mergeCell ref="T82:U82"/>
    <mergeCell ref="V82:X82"/>
    <mergeCell ref="Z82:AA82"/>
    <mergeCell ref="A83:B83"/>
    <mergeCell ref="C83:G83"/>
    <mergeCell ref="H83:I83"/>
    <mergeCell ref="P83:Q83"/>
    <mergeCell ref="R83:S83"/>
    <mergeCell ref="T83:U83"/>
    <mergeCell ref="V83:X83"/>
    <mergeCell ref="Z83:AA83"/>
    <mergeCell ref="A84:B84"/>
    <mergeCell ref="C84:G84"/>
    <mergeCell ref="H84:I84"/>
    <mergeCell ref="P84:Q84"/>
    <mergeCell ref="R84:S84"/>
    <mergeCell ref="T84:U84"/>
    <mergeCell ref="V84:X84"/>
    <mergeCell ref="Z84:AA84"/>
    <mergeCell ref="A85:B85"/>
    <mergeCell ref="C85:G85"/>
    <mergeCell ref="H85:I85"/>
    <mergeCell ref="P85:Q85"/>
    <mergeCell ref="R85:S85"/>
    <mergeCell ref="T85:U85"/>
    <mergeCell ref="V85:X85"/>
    <mergeCell ref="Z85:AA85"/>
    <mergeCell ref="A86:B86"/>
    <mergeCell ref="C86:G86"/>
    <mergeCell ref="H86:I86"/>
    <mergeCell ref="P86:Q86"/>
    <mergeCell ref="R86:S86"/>
    <mergeCell ref="T86:U86"/>
    <mergeCell ref="V86:X86"/>
    <mergeCell ref="Z86:AA86"/>
    <mergeCell ref="A87:B87"/>
    <mergeCell ref="C87:D87"/>
    <mergeCell ref="E87:I87"/>
    <mergeCell ref="P87:Q87"/>
    <mergeCell ref="R87:S87"/>
    <mergeCell ref="T87:U87"/>
    <mergeCell ref="V87:X87"/>
    <mergeCell ref="Z87:AA87"/>
    <mergeCell ref="A88:B88"/>
    <mergeCell ref="C88:D88"/>
    <mergeCell ref="E88:I88"/>
    <mergeCell ref="P88:Q88"/>
    <mergeCell ref="R88:S88"/>
    <mergeCell ref="T88:U88"/>
    <mergeCell ref="V88:X88"/>
    <mergeCell ref="Z88:AA88"/>
    <mergeCell ref="B90:AA90"/>
    <mergeCell ref="A91:B92"/>
    <mergeCell ref="C91:G92"/>
    <mergeCell ref="H91:I92"/>
    <mergeCell ref="J91:L91"/>
    <mergeCell ref="M91:M92"/>
    <mergeCell ref="N91:S91"/>
    <mergeCell ref="T91:AA91"/>
    <mergeCell ref="P92:Q92"/>
    <mergeCell ref="R92:S92"/>
    <mergeCell ref="T92:U92"/>
    <mergeCell ref="V92:X92"/>
    <mergeCell ref="Z92:AA92"/>
    <mergeCell ref="A93:B93"/>
    <mergeCell ref="C93:G93"/>
    <mergeCell ref="H93:I93"/>
    <mergeCell ref="P93:Q93"/>
    <mergeCell ref="R93:S93"/>
    <mergeCell ref="T93:U93"/>
    <mergeCell ref="V93:X93"/>
    <mergeCell ref="Z93:AA93"/>
    <mergeCell ref="A94:B94"/>
    <mergeCell ref="C94:G94"/>
    <mergeCell ref="H94:I94"/>
    <mergeCell ref="P94:Q94"/>
    <mergeCell ref="R94:S94"/>
    <mergeCell ref="T94:U94"/>
    <mergeCell ref="V94:X94"/>
    <mergeCell ref="Z94:AA94"/>
    <mergeCell ref="A95:B95"/>
    <mergeCell ref="C95:G95"/>
    <mergeCell ref="H95:I95"/>
    <mergeCell ref="P95:Q95"/>
    <mergeCell ref="R95:S95"/>
    <mergeCell ref="T95:U95"/>
    <mergeCell ref="V95:X95"/>
    <mergeCell ref="Z95:AA95"/>
    <mergeCell ref="A96:B96"/>
    <mergeCell ref="C96:G96"/>
    <mergeCell ref="H96:I96"/>
    <mergeCell ref="P96:Q96"/>
    <mergeCell ref="R96:S96"/>
    <mergeCell ref="T96:U96"/>
    <mergeCell ref="V96:X96"/>
    <mergeCell ref="Z96:AA96"/>
    <mergeCell ref="A97:B97"/>
    <mergeCell ref="C97:G97"/>
    <mergeCell ref="H97:I97"/>
    <mergeCell ref="P97:Q97"/>
    <mergeCell ref="R97:S97"/>
    <mergeCell ref="T97:U97"/>
    <mergeCell ref="V97:X97"/>
    <mergeCell ref="Z97:AA97"/>
    <mergeCell ref="A98:B98"/>
    <mergeCell ref="C98:G98"/>
    <mergeCell ref="H98:I98"/>
    <mergeCell ref="P98:Q98"/>
    <mergeCell ref="R98:S98"/>
    <mergeCell ref="T98:U98"/>
    <mergeCell ref="V98:X98"/>
    <mergeCell ref="Z98:AA98"/>
    <mergeCell ref="A99:B99"/>
    <mergeCell ref="C99:D99"/>
    <mergeCell ref="E99:I99"/>
    <mergeCell ref="P99:Q99"/>
    <mergeCell ref="R99:S99"/>
    <mergeCell ref="T99:U99"/>
    <mergeCell ref="V99:X99"/>
    <mergeCell ref="Z99:AA99"/>
    <mergeCell ref="A100:B100"/>
    <mergeCell ref="C100:G100"/>
    <mergeCell ref="H100:I100"/>
    <mergeCell ref="P100:Q100"/>
    <mergeCell ref="R100:S100"/>
    <mergeCell ref="T100:U100"/>
    <mergeCell ref="V100:X100"/>
    <mergeCell ref="Z100:AA100"/>
    <mergeCell ref="A101:B101"/>
    <mergeCell ref="C101:G101"/>
    <mergeCell ref="H101:I101"/>
    <mergeCell ref="P101:Q101"/>
    <mergeCell ref="R101:S101"/>
    <mergeCell ref="T101:U101"/>
    <mergeCell ref="V101:X101"/>
    <mergeCell ref="Z101:AA101"/>
    <mergeCell ref="A103:B103"/>
    <mergeCell ref="C103:G103"/>
    <mergeCell ref="H103:I103"/>
    <mergeCell ref="P103:Q103"/>
    <mergeCell ref="R103:S103"/>
    <mergeCell ref="T103:U103"/>
    <mergeCell ref="V103:X103"/>
    <mergeCell ref="Z103:AA103"/>
    <mergeCell ref="A102:B102"/>
    <mergeCell ref="C102:G102"/>
    <mergeCell ref="H102:I102"/>
    <mergeCell ref="P102:Q102"/>
    <mergeCell ref="R102:S102"/>
    <mergeCell ref="T102:U102"/>
    <mergeCell ref="V102:X102"/>
    <mergeCell ref="Z102:AA102"/>
    <mergeCell ref="A104:B104"/>
    <mergeCell ref="C104:G104"/>
    <mergeCell ref="H104:I104"/>
    <mergeCell ref="P104:Q104"/>
    <mergeCell ref="R104:S104"/>
    <mergeCell ref="T104:U104"/>
    <mergeCell ref="V104:X104"/>
    <mergeCell ref="Z104:AA104"/>
    <mergeCell ref="A105:B105"/>
    <mergeCell ref="C105:G105"/>
    <mergeCell ref="H105:I105"/>
    <mergeCell ref="P105:Q105"/>
    <mergeCell ref="R105:S105"/>
    <mergeCell ref="T105:U105"/>
    <mergeCell ref="V105:X105"/>
    <mergeCell ref="Z105:AA105"/>
    <mergeCell ref="A106:B106"/>
    <mergeCell ref="C106:G106"/>
    <mergeCell ref="H106:I106"/>
    <mergeCell ref="P106:Q106"/>
    <mergeCell ref="R106:S106"/>
    <mergeCell ref="T106:U106"/>
    <mergeCell ref="V106:X106"/>
    <mergeCell ref="Z106:AA106"/>
    <mergeCell ref="A107:B107"/>
    <mergeCell ref="C107:D107"/>
    <mergeCell ref="E107:I107"/>
    <mergeCell ref="P107:Q107"/>
    <mergeCell ref="R107:S107"/>
    <mergeCell ref="T107:U107"/>
    <mergeCell ref="V107:X107"/>
    <mergeCell ref="Z107:AA107"/>
    <mergeCell ref="A108:B108"/>
    <mergeCell ref="C108:D108"/>
    <mergeCell ref="E108:I108"/>
    <mergeCell ref="P108:Q108"/>
    <mergeCell ref="R108:S108"/>
    <mergeCell ref="T108:U108"/>
    <mergeCell ref="V108:X108"/>
    <mergeCell ref="Z108:AA108"/>
    <mergeCell ref="B192:AA192"/>
    <mergeCell ref="A193:B194"/>
    <mergeCell ref="C193:G194"/>
    <mergeCell ref="H193:I194"/>
    <mergeCell ref="J193:L193"/>
    <mergeCell ref="M193:M194"/>
    <mergeCell ref="N193:S193"/>
    <mergeCell ref="T193:AA193"/>
    <mergeCell ref="P194:Q194"/>
    <mergeCell ref="R194:S194"/>
    <mergeCell ref="T194:U194"/>
    <mergeCell ref="V194:X194"/>
    <mergeCell ref="Z194:AA194"/>
    <mergeCell ref="A195:B195"/>
    <mergeCell ref="C195:G195"/>
    <mergeCell ref="H195:I195"/>
    <mergeCell ref="P195:Q195"/>
    <mergeCell ref="R195:S195"/>
    <mergeCell ref="T195:U195"/>
    <mergeCell ref="V195:X195"/>
    <mergeCell ref="Z195:AA195"/>
    <mergeCell ref="A196:B196"/>
    <mergeCell ref="C196:G196"/>
    <mergeCell ref="H196:I196"/>
    <mergeCell ref="P196:Q196"/>
    <mergeCell ref="R196:S196"/>
    <mergeCell ref="T196:U196"/>
    <mergeCell ref="V196:X196"/>
    <mergeCell ref="Z196:AA196"/>
    <mergeCell ref="A197:B197"/>
    <mergeCell ref="C197:G197"/>
    <mergeCell ref="H197:I197"/>
    <mergeCell ref="P197:Q197"/>
    <mergeCell ref="R197:S197"/>
    <mergeCell ref="T197:U197"/>
    <mergeCell ref="V197:X197"/>
    <mergeCell ref="Z197:AA197"/>
    <mergeCell ref="A198:B198"/>
    <mergeCell ref="C198:G198"/>
    <mergeCell ref="H198:I198"/>
    <mergeCell ref="P198:Q198"/>
    <mergeCell ref="R198:S198"/>
    <mergeCell ref="T198:U198"/>
    <mergeCell ref="V198:X198"/>
    <mergeCell ref="Z198:AA198"/>
    <mergeCell ref="Z204:AA204"/>
    <mergeCell ref="A199:B199"/>
    <mergeCell ref="C199:G199"/>
    <mergeCell ref="H199:I199"/>
    <mergeCell ref="P199:Q199"/>
    <mergeCell ref="R199:S199"/>
    <mergeCell ref="T199:U199"/>
    <mergeCell ref="V199:X199"/>
    <mergeCell ref="Z199:AA199"/>
    <mergeCell ref="A200:B200"/>
    <mergeCell ref="C200:G200"/>
    <mergeCell ref="H200:I200"/>
    <mergeCell ref="P200:Q200"/>
    <mergeCell ref="R200:S200"/>
    <mergeCell ref="T200:U200"/>
    <mergeCell ref="V200:X200"/>
    <mergeCell ref="Z200:AA200"/>
    <mergeCell ref="A201:B201"/>
    <mergeCell ref="C201:D201"/>
    <mergeCell ref="E201:I201"/>
    <mergeCell ref="P201:Q201"/>
    <mergeCell ref="R201:S201"/>
    <mergeCell ref="T201:U201"/>
    <mergeCell ref="V201:X201"/>
    <mergeCell ref="Z201:AA201"/>
    <mergeCell ref="Z206:AA206"/>
    <mergeCell ref="A207:B207"/>
    <mergeCell ref="C207:G207"/>
    <mergeCell ref="H207:I207"/>
    <mergeCell ref="P207:Q207"/>
    <mergeCell ref="R207:S207"/>
    <mergeCell ref="T207:U207"/>
    <mergeCell ref="V207:X207"/>
    <mergeCell ref="Z207:AA207"/>
    <mergeCell ref="A202:B202"/>
    <mergeCell ref="C202:G202"/>
    <mergeCell ref="H202:I202"/>
    <mergeCell ref="P202:Q202"/>
    <mergeCell ref="R202:S202"/>
    <mergeCell ref="T202:U202"/>
    <mergeCell ref="V202:X202"/>
    <mergeCell ref="Z202:AA202"/>
    <mergeCell ref="A203:B203"/>
    <mergeCell ref="C203:G203"/>
    <mergeCell ref="H203:I203"/>
    <mergeCell ref="P203:Q203"/>
    <mergeCell ref="R203:S203"/>
    <mergeCell ref="T203:U203"/>
    <mergeCell ref="V203:X203"/>
    <mergeCell ref="Z203:AA203"/>
    <mergeCell ref="A204:B204"/>
    <mergeCell ref="C204:G204"/>
    <mergeCell ref="H204:I204"/>
    <mergeCell ref="P204:Q204"/>
    <mergeCell ref="R204:S204"/>
    <mergeCell ref="T204:U204"/>
    <mergeCell ref="V204:X204"/>
    <mergeCell ref="A208:B208"/>
    <mergeCell ref="C208:D208"/>
    <mergeCell ref="E208:I208"/>
    <mergeCell ref="P208:Q208"/>
    <mergeCell ref="R208:S208"/>
    <mergeCell ref="T208:U208"/>
    <mergeCell ref="V208:X208"/>
    <mergeCell ref="Z208:AA208"/>
    <mergeCell ref="A209:B209"/>
    <mergeCell ref="C209:D209"/>
    <mergeCell ref="E209:I209"/>
    <mergeCell ref="P209:Q209"/>
    <mergeCell ref="R209:S209"/>
    <mergeCell ref="T209:U209"/>
    <mergeCell ref="V209:X209"/>
    <mergeCell ref="Z209:AA209"/>
    <mergeCell ref="B150:AA150"/>
    <mergeCell ref="A205:B205"/>
    <mergeCell ref="C205:G205"/>
    <mergeCell ref="H205:I205"/>
    <mergeCell ref="P205:Q205"/>
    <mergeCell ref="R205:S205"/>
    <mergeCell ref="T205:U205"/>
    <mergeCell ref="V205:X205"/>
    <mergeCell ref="Z205:AA205"/>
    <mergeCell ref="A206:B206"/>
    <mergeCell ref="C206:G206"/>
    <mergeCell ref="H206:I206"/>
    <mergeCell ref="P206:Q206"/>
    <mergeCell ref="R206:S206"/>
    <mergeCell ref="T206:U206"/>
    <mergeCell ref="V206:X206"/>
    <mergeCell ref="A151:B152"/>
    <mergeCell ref="C151:G152"/>
    <mergeCell ref="H151:I152"/>
    <mergeCell ref="J151:L151"/>
    <mergeCell ref="M151:M152"/>
    <mergeCell ref="N151:S151"/>
    <mergeCell ref="T151:AA151"/>
    <mergeCell ref="P152:Q152"/>
    <mergeCell ref="R152:S152"/>
    <mergeCell ref="T152:U152"/>
    <mergeCell ref="V152:X152"/>
    <mergeCell ref="Z152:AA152"/>
    <mergeCell ref="A153:B153"/>
    <mergeCell ref="C153:G153"/>
    <mergeCell ref="H153:I153"/>
    <mergeCell ref="P153:Q153"/>
    <mergeCell ref="R153:S153"/>
    <mergeCell ref="T153:U153"/>
    <mergeCell ref="V153:X153"/>
    <mergeCell ref="Z153:AA153"/>
    <mergeCell ref="A154:B154"/>
    <mergeCell ref="C154:G154"/>
    <mergeCell ref="H154:I154"/>
    <mergeCell ref="P154:Q154"/>
    <mergeCell ref="R154:S154"/>
    <mergeCell ref="T154:U154"/>
    <mergeCell ref="V154:X154"/>
    <mergeCell ref="Z154:AA154"/>
    <mergeCell ref="A155:B155"/>
    <mergeCell ref="C155:G155"/>
    <mergeCell ref="H155:I155"/>
    <mergeCell ref="P155:Q155"/>
    <mergeCell ref="R155:S155"/>
    <mergeCell ref="T155:U155"/>
    <mergeCell ref="V155:X155"/>
    <mergeCell ref="Z155:AA155"/>
    <mergeCell ref="A156:B156"/>
    <mergeCell ref="C156:G156"/>
    <mergeCell ref="H156:I156"/>
    <mergeCell ref="P156:Q156"/>
    <mergeCell ref="R156:S156"/>
    <mergeCell ref="T156:U156"/>
    <mergeCell ref="V156:X156"/>
    <mergeCell ref="Z156:AA156"/>
    <mergeCell ref="A157:B157"/>
    <mergeCell ref="C157:G157"/>
    <mergeCell ref="H157:I157"/>
    <mergeCell ref="P157:Q157"/>
    <mergeCell ref="R157:S157"/>
    <mergeCell ref="T157:U157"/>
    <mergeCell ref="V157:X157"/>
    <mergeCell ref="Z157:AA157"/>
    <mergeCell ref="A158:B158"/>
    <mergeCell ref="C158:G158"/>
    <mergeCell ref="H158:I158"/>
    <mergeCell ref="P158:Q158"/>
    <mergeCell ref="R158:S158"/>
    <mergeCell ref="T158:U158"/>
    <mergeCell ref="V158:X158"/>
    <mergeCell ref="Z158:AA158"/>
    <mergeCell ref="A159:B159"/>
    <mergeCell ref="C159:D159"/>
    <mergeCell ref="E159:I159"/>
    <mergeCell ref="P159:Q159"/>
    <mergeCell ref="R159:S159"/>
    <mergeCell ref="T159:U159"/>
    <mergeCell ref="V159:X159"/>
    <mergeCell ref="Z159:AA159"/>
    <mergeCell ref="A160:B160"/>
    <mergeCell ref="C160:G160"/>
    <mergeCell ref="H160:I160"/>
    <mergeCell ref="P160:Q160"/>
    <mergeCell ref="R160:S160"/>
    <mergeCell ref="T160:U160"/>
    <mergeCell ref="V160:X160"/>
    <mergeCell ref="Z160:AA160"/>
    <mergeCell ref="A161:B161"/>
    <mergeCell ref="C161:G161"/>
    <mergeCell ref="H161:I161"/>
    <mergeCell ref="P161:Q161"/>
    <mergeCell ref="R161:S161"/>
    <mergeCell ref="T161:U161"/>
    <mergeCell ref="V161:X161"/>
    <mergeCell ref="Z161:AA161"/>
    <mergeCell ref="A162:B162"/>
    <mergeCell ref="C162:G162"/>
    <mergeCell ref="H162:I162"/>
    <mergeCell ref="P162:Q162"/>
    <mergeCell ref="R162:S162"/>
    <mergeCell ref="T162:U162"/>
    <mergeCell ref="V162:X162"/>
    <mergeCell ref="Z162:AA162"/>
    <mergeCell ref="A163:B163"/>
    <mergeCell ref="C163:G163"/>
    <mergeCell ref="H163:I163"/>
    <mergeCell ref="P163:Q163"/>
    <mergeCell ref="R163:S163"/>
    <mergeCell ref="T163:U163"/>
    <mergeCell ref="V163:X163"/>
    <mergeCell ref="Z163:AA163"/>
    <mergeCell ref="A164:B164"/>
    <mergeCell ref="C164:G164"/>
    <mergeCell ref="H164:I164"/>
    <mergeCell ref="P164:Q164"/>
    <mergeCell ref="R164:S164"/>
    <mergeCell ref="T164:U164"/>
    <mergeCell ref="V164:X164"/>
    <mergeCell ref="Z164:AA164"/>
    <mergeCell ref="A165:B165"/>
    <mergeCell ref="C165:G165"/>
    <mergeCell ref="H165:I165"/>
    <mergeCell ref="P165:Q165"/>
    <mergeCell ref="R165:S165"/>
    <mergeCell ref="T165:U165"/>
    <mergeCell ref="V165:X165"/>
    <mergeCell ref="Z165:AA165"/>
    <mergeCell ref="A166:B166"/>
    <mergeCell ref="C166:G166"/>
    <mergeCell ref="H166:I166"/>
    <mergeCell ref="P166:Q166"/>
    <mergeCell ref="R166:S166"/>
    <mergeCell ref="T166:U166"/>
    <mergeCell ref="V166:X166"/>
    <mergeCell ref="Z166:AA166"/>
    <mergeCell ref="A167:B167"/>
    <mergeCell ref="C167:D167"/>
    <mergeCell ref="E167:I167"/>
    <mergeCell ref="P167:Q167"/>
    <mergeCell ref="R167:S167"/>
    <mergeCell ref="T167:U167"/>
    <mergeCell ref="V167:X167"/>
    <mergeCell ref="Z167:AA167"/>
    <mergeCell ref="A168:B168"/>
    <mergeCell ref="C168:D168"/>
    <mergeCell ref="E168:I168"/>
    <mergeCell ref="P168:Q168"/>
    <mergeCell ref="R168:S168"/>
    <mergeCell ref="T168:U168"/>
    <mergeCell ref="V168:X168"/>
    <mergeCell ref="Z168:AA168"/>
    <mergeCell ref="B110:AA110"/>
    <mergeCell ref="A111:B112"/>
    <mergeCell ref="C111:G112"/>
    <mergeCell ref="H111:I112"/>
    <mergeCell ref="J111:L111"/>
    <mergeCell ref="M111:M112"/>
    <mergeCell ref="N111:S111"/>
    <mergeCell ref="T111:AA111"/>
    <mergeCell ref="P112:Q112"/>
    <mergeCell ref="R112:S112"/>
    <mergeCell ref="T112:U112"/>
    <mergeCell ref="V112:X112"/>
    <mergeCell ref="Z112:AA112"/>
    <mergeCell ref="A113:B113"/>
    <mergeCell ref="C113:G113"/>
    <mergeCell ref="H113:I113"/>
    <mergeCell ref="P113:Q113"/>
    <mergeCell ref="R113:S113"/>
    <mergeCell ref="T113:U113"/>
    <mergeCell ref="V113:X113"/>
    <mergeCell ref="Z113:AA113"/>
    <mergeCell ref="H119:I119"/>
    <mergeCell ref="P119:Q119"/>
    <mergeCell ref="R119:S119"/>
    <mergeCell ref="T119:U119"/>
    <mergeCell ref="V119:X119"/>
    <mergeCell ref="Z119:AA119"/>
    <mergeCell ref="A114:B114"/>
    <mergeCell ref="C114:G114"/>
    <mergeCell ref="H114:I114"/>
    <mergeCell ref="P114:Q114"/>
    <mergeCell ref="R114:S114"/>
    <mergeCell ref="T114:U114"/>
    <mergeCell ref="V114:X114"/>
    <mergeCell ref="Z114:AA114"/>
    <mergeCell ref="A115:B115"/>
    <mergeCell ref="C115:G115"/>
    <mergeCell ref="H115:I115"/>
    <mergeCell ref="P115:Q115"/>
    <mergeCell ref="R115:S115"/>
    <mergeCell ref="T115:U115"/>
    <mergeCell ref="V115:X115"/>
    <mergeCell ref="Z115:AA115"/>
    <mergeCell ref="A116:B116"/>
    <mergeCell ref="C116:G116"/>
    <mergeCell ref="H116:I116"/>
    <mergeCell ref="P116:Q116"/>
    <mergeCell ref="R116:S116"/>
    <mergeCell ref="T116:U116"/>
    <mergeCell ref="V116:X116"/>
    <mergeCell ref="Z116:AA116"/>
    <mergeCell ref="H121:I121"/>
    <mergeCell ref="P121:Q121"/>
    <mergeCell ref="R121:S121"/>
    <mergeCell ref="T121:U121"/>
    <mergeCell ref="V121:X121"/>
    <mergeCell ref="Z121:AA121"/>
    <mergeCell ref="A122:B122"/>
    <mergeCell ref="C122:G122"/>
    <mergeCell ref="H122:I122"/>
    <mergeCell ref="P122:Q122"/>
    <mergeCell ref="R122:S122"/>
    <mergeCell ref="T122:U122"/>
    <mergeCell ref="V122:X122"/>
    <mergeCell ref="Z122:AA122"/>
    <mergeCell ref="A117:B117"/>
    <mergeCell ref="C117:G117"/>
    <mergeCell ref="H117:I117"/>
    <mergeCell ref="P117:Q117"/>
    <mergeCell ref="R117:S117"/>
    <mergeCell ref="T117:U117"/>
    <mergeCell ref="V117:X117"/>
    <mergeCell ref="Z117:AA117"/>
    <mergeCell ref="A118:B118"/>
    <mergeCell ref="C118:G118"/>
    <mergeCell ref="H118:I118"/>
    <mergeCell ref="P118:Q118"/>
    <mergeCell ref="R118:S118"/>
    <mergeCell ref="T118:U118"/>
    <mergeCell ref="V118:X118"/>
    <mergeCell ref="Z118:AA118"/>
    <mergeCell ref="A119:B119"/>
    <mergeCell ref="C119:G119"/>
    <mergeCell ref="Z127:AA127"/>
    <mergeCell ref="A128:B128"/>
    <mergeCell ref="C128:D128"/>
    <mergeCell ref="E128:I128"/>
    <mergeCell ref="P128:Q128"/>
    <mergeCell ref="R128:S128"/>
    <mergeCell ref="T128:U128"/>
    <mergeCell ref="V128:X128"/>
    <mergeCell ref="Z128:AA128"/>
    <mergeCell ref="A123:B123"/>
    <mergeCell ref="C123:G123"/>
    <mergeCell ref="H123:I123"/>
    <mergeCell ref="P123:Q123"/>
    <mergeCell ref="R123:S123"/>
    <mergeCell ref="T123:U123"/>
    <mergeCell ref="V123:X123"/>
    <mergeCell ref="Z123:AA123"/>
    <mergeCell ref="A124:B124"/>
    <mergeCell ref="C124:G124"/>
    <mergeCell ref="H124:I124"/>
    <mergeCell ref="P124:Q124"/>
    <mergeCell ref="R124:S124"/>
    <mergeCell ref="T124:U124"/>
    <mergeCell ref="V124:X124"/>
    <mergeCell ref="Z124:AA124"/>
    <mergeCell ref="A125:B125"/>
    <mergeCell ref="C125:G125"/>
    <mergeCell ref="H125:I125"/>
    <mergeCell ref="P125:Q125"/>
    <mergeCell ref="R125:S125"/>
    <mergeCell ref="T125:U125"/>
    <mergeCell ref="V125:X125"/>
    <mergeCell ref="B30:AA30"/>
    <mergeCell ref="A31:B32"/>
    <mergeCell ref="C31:G32"/>
    <mergeCell ref="H31:I32"/>
    <mergeCell ref="J31:L31"/>
    <mergeCell ref="M31:M32"/>
    <mergeCell ref="N31:S31"/>
    <mergeCell ref="T31:AA31"/>
    <mergeCell ref="P32:Q32"/>
    <mergeCell ref="R32:S32"/>
    <mergeCell ref="T32:U32"/>
    <mergeCell ref="V32:X32"/>
    <mergeCell ref="Z32:AA32"/>
    <mergeCell ref="A126:B126"/>
    <mergeCell ref="C126:G126"/>
    <mergeCell ref="H126:I126"/>
    <mergeCell ref="P126:Q126"/>
    <mergeCell ref="R126:S126"/>
    <mergeCell ref="T126:U126"/>
    <mergeCell ref="V126:X126"/>
    <mergeCell ref="Z126:AA126"/>
    <mergeCell ref="Z125:AA125"/>
    <mergeCell ref="A120:B120"/>
    <mergeCell ref="C120:D120"/>
    <mergeCell ref="E120:I120"/>
    <mergeCell ref="P120:Q120"/>
    <mergeCell ref="R120:S120"/>
    <mergeCell ref="T120:U120"/>
    <mergeCell ref="V120:X120"/>
    <mergeCell ref="Z120:AA120"/>
    <mergeCell ref="A121:B121"/>
    <mergeCell ref="C121:G121"/>
    <mergeCell ref="A33:B33"/>
    <mergeCell ref="C33:G33"/>
    <mergeCell ref="H33:I33"/>
    <mergeCell ref="P33:Q33"/>
    <mergeCell ref="R33:S33"/>
    <mergeCell ref="T33:U33"/>
    <mergeCell ref="V33:X33"/>
    <mergeCell ref="Z33:AA33"/>
    <mergeCell ref="A34:B34"/>
    <mergeCell ref="C34:G34"/>
    <mergeCell ref="H34:I34"/>
    <mergeCell ref="P34:Q34"/>
    <mergeCell ref="R34:S34"/>
    <mergeCell ref="T34:U34"/>
    <mergeCell ref="V34:X34"/>
    <mergeCell ref="Z34:AA34"/>
    <mergeCell ref="A35:B35"/>
    <mergeCell ref="C35:G35"/>
    <mergeCell ref="H35:I35"/>
    <mergeCell ref="P35:Q35"/>
    <mergeCell ref="R35:S35"/>
    <mergeCell ref="T35:U35"/>
    <mergeCell ref="V35:X35"/>
    <mergeCell ref="Z35:AA35"/>
    <mergeCell ref="A36:B36"/>
    <mergeCell ref="C36:G36"/>
    <mergeCell ref="H36:I36"/>
    <mergeCell ref="P36:Q36"/>
    <mergeCell ref="R36:S36"/>
    <mergeCell ref="T36:U36"/>
    <mergeCell ref="V36:X36"/>
    <mergeCell ref="Z36:AA36"/>
    <mergeCell ref="A37:B37"/>
    <mergeCell ref="C37:G37"/>
    <mergeCell ref="H37:I37"/>
    <mergeCell ref="P37:Q37"/>
    <mergeCell ref="R37:S37"/>
    <mergeCell ref="T37:U37"/>
    <mergeCell ref="V37:X37"/>
    <mergeCell ref="Z37:AA37"/>
    <mergeCell ref="A38:B38"/>
    <mergeCell ref="C38:G38"/>
    <mergeCell ref="H38:I38"/>
    <mergeCell ref="P38:Q38"/>
    <mergeCell ref="R38:S38"/>
    <mergeCell ref="T38:U38"/>
    <mergeCell ref="V38:X38"/>
    <mergeCell ref="Z38:AA38"/>
    <mergeCell ref="A39:B39"/>
    <mergeCell ref="C39:G39"/>
    <mergeCell ref="H39:I39"/>
    <mergeCell ref="P39:Q39"/>
    <mergeCell ref="R39:S39"/>
    <mergeCell ref="T39:U39"/>
    <mergeCell ref="V39:X39"/>
    <mergeCell ref="Z39:AA39"/>
    <mergeCell ref="A40:B40"/>
    <mergeCell ref="C40:D40"/>
    <mergeCell ref="E40:I40"/>
    <mergeCell ref="P40:Q40"/>
    <mergeCell ref="R40:S40"/>
    <mergeCell ref="T40:U40"/>
    <mergeCell ref="V40:X40"/>
    <mergeCell ref="Z40:AA40"/>
    <mergeCell ref="A41:B41"/>
    <mergeCell ref="C41:G41"/>
    <mergeCell ref="H41:I41"/>
    <mergeCell ref="P41:Q41"/>
    <mergeCell ref="R41:S41"/>
    <mergeCell ref="T41:U41"/>
    <mergeCell ref="V41:X41"/>
    <mergeCell ref="Z41:AA41"/>
    <mergeCell ref="A42:B42"/>
    <mergeCell ref="C42:G42"/>
    <mergeCell ref="H42:I42"/>
    <mergeCell ref="P42:Q42"/>
    <mergeCell ref="R42:S42"/>
    <mergeCell ref="T42:U42"/>
    <mergeCell ref="V42:X42"/>
    <mergeCell ref="Z42:AA42"/>
    <mergeCell ref="A43:B43"/>
    <mergeCell ref="C43:G43"/>
    <mergeCell ref="H43:I43"/>
    <mergeCell ref="P43:Q43"/>
    <mergeCell ref="R43:S43"/>
    <mergeCell ref="T43:U43"/>
    <mergeCell ref="V43:X43"/>
    <mergeCell ref="Z43:AA43"/>
    <mergeCell ref="A44:B44"/>
    <mergeCell ref="C44:G44"/>
    <mergeCell ref="H44:I44"/>
    <mergeCell ref="P44:Q44"/>
    <mergeCell ref="R44:S44"/>
    <mergeCell ref="T44:U44"/>
    <mergeCell ref="V44:X44"/>
    <mergeCell ref="Z44:AA44"/>
    <mergeCell ref="A45:B45"/>
    <mergeCell ref="C45:G45"/>
    <mergeCell ref="H45:I45"/>
    <mergeCell ref="P45:Q45"/>
    <mergeCell ref="R45:S45"/>
    <mergeCell ref="T45:U45"/>
    <mergeCell ref="V45:X45"/>
    <mergeCell ref="Z45:AA45"/>
    <mergeCell ref="A46:B46"/>
    <mergeCell ref="C46:G46"/>
    <mergeCell ref="H46:I46"/>
    <mergeCell ref="P46:Q46"/>
    <mergeCell ref="R46:S46"/>
    <mergeCell ref="T46:U46"/>
    <mergeCell ref="V46:X46"/>
    <mergeCell ref="Z46:AA46"/>
    <mergeCell ref="A47:B47"/>
    <mergeCell ref="C47:G47"/>
    <mergeCell ref="H47:I47"/>
    <mergeCell ref="P47:Q47"/>
    <mergeCell ref="R47:S47"/>
    <mergeCell ref="T47:U47"/>
    <mergeCell ref="V47:X47"/>
    <mergeCell ref="Z47:AA47"/>
    <mergeCell ref="A48:B48"/>
    <mergeCell ref="C48:D48"/>
    <mergeCell ref="E48:I48"/>
    <mergeCell ref="P48:Q48"/>
    <mergeCell ref="R48:S48"/>
    <mergeCell ref="T48:U48"/>
    <mergeCell ref="V48:X48"/>
    <mergeCell ref="Z48:AA48"/>
    <mergeCell ref="A49:B49"/>
    <mergeCell ref="C49:D49"/>
    <mergeCell ref="E49:I49"/>
    <mergeCell ref="P49:Q49"/>
    <mergeCell ref="R49:S49"/>
    <mergeCell ref="T49:U49"/>
    <mergeCell ref="V49:X49"/>
    <mergeCell ref="Z49:AA49"/>
    <mergeCell ref="B170:AA170"/>
    <mergeCell ref="A129:B129"/>
    <mergeCell ref="C129:D129"/>
    <mergeCell ref="E129:I129"/>
    <mergeCell ref="P129:Q129"/>
    <mergeCell ref="R129:S129"/>
    <mergeCell ref="T129:U129"/>
    <mergeCell ref="V129:X129"/>
    <mergeCell ref="Z129:AA129"/>
    <mergeCell ref="A127:B127"/>
    <mergeCell ref="C127:G127"/>
    <mergeCell ref="H127:I127"/>
    <mergeCell ref="P127:Q127"/>
    <mergeCell ref="R127:S127"/>
    <mergeCell ref="T127:U127"/>
    <mergeCell ref="V127:X127"/>
    <mergeCell ref="A171:B172"/>
    <mergeCell ref="C171:G172"/>
    <mergeCell ref="H171:I172"/>
    <mergeCell ref="J171:L171"/>
    <mergeCell ref="M171:M172"/>
    <mergeCell ref="N171:S171"/>
    <mergeCell ref="T171:AA171"/>
    <mergeCell ref="P172:Q172"/>
    <mergeCell ref="R172:S172"/>
    <mergeCell ref="T172:U172"/>
    <mergeCell ref="V172:X172"/>
    <mergeCell ref="Z172:AA172"/>
    <mergeCell ref="A173:B173"/>
    <mergeCell ref="C173:G173"/>
    <mergeCell ref="H173:I173"/>
    <mergeCell ref="P173:Q173"/>
    <mergeCell ref="R173:S173"/>
    <mergeCell ref="T173:U173"/>
    <mergeCell ref="V173:X173"/>
    <mergeCell ref="Z173:AA173"/>
    <mergeCell ref="A174:B174"/>
    <mergeCell ref="C174:G174"/>
    <mergeCell ref="H174:I174"/>
    <mergeCell ref="P174:Q174"/>
    <mergeCell ref="R174:S174"/>
    <mergeCell ref="T174:U174"/>
    <mergeCell ref="V174:X174"/>
    <mergeCell ref="Z174:AA174"/>
    <mergeCell ref="A175:B175"/>
    <mergeCell ref="C175:G175"/>
    <mergeCell ref="H175:I175"/>
    <mergeCell ref="P175:Q175"/>
    <mergeCell ref="R175:S175"/>
    <mergeCell ref="T175:U175"/>
    <mergeCell ref="V175:X175"/>
    <mergeCell ref="Z175:AA175"/>
    <mergeCell ref="A176:B176"/>
    <mergeCell ref="C176:G176"/>
    <mergeCell ref="H176:I176"/>
    <mergeCell ref="P176:Q176"/>
    <mergeCell ref="R176:S176"/>
    <mergeCell ref="T176:U176"/>
    <mergeCell ref="V176:X176"/>
    <mergeCell ref="Z176:AA176"/>
    <mergeCell ref="A177:B177"/>
    <mergeCell ref="C177:G177"/>
    <mergeCell ref="H177:I177"/>
    <mergeCell ref="P177:Q177"/>
    <mergeCell ref="R177:S177"/>
    <mergeCell ref="T177:U177"/>
    <mergeCell ref="V177:X177"/>
    <mergeCell ref="Z177:AA177"/>
    <mergeCell ref="A178:B178"/>
    <mergeCell ref="C178:G178"/>
    <mergeCell ref="H178:I178"/>
    <mergeCell ref="P178:Q178"/>
    <mergeCell ref="R178:S178"/>
    <mergeCell ref="T178:U178"/>
    <mergeCell ref="V178:X178"/>
    <mergeCell ref="Z178:AA178"/>
    <mergeCell ref="A179:B179"/>
    <mergeCell ref="C179:G179"/>
    <mergeCell ref="H179:I179"/>
    <mergeCell ref="P179:Q179"/>
    <mergeCell ref="R179:S179"/>
    <mergeCell ref="T179:U179"/>
    <mergeCell ref="V179:X179"/>
    <mergeCell ref="Z179:AA179"/>
    <mergeCell ref="A180:B180"/>
    <mergeCell ref="C180:D180"/>
    <mergeCell ref="E180:I180"/>
    <mergeCell ref="P180:Q180"/>
    <mergeCell ref="R180:S180"/>
    <mergeCell ref="T180:U180"/>
    <mergeCell ref="V180:X180"/>
    <mergeCell ref="Z180:AA180"/>
    <mergeCell ref="A181:B181"/>
    <mergeCell ref="C181:G181"/>
    <mergeCell ref="H181:I181"/>
    <mergeCell ref="P181:Q181"/>
    <mergeCell ref="R181:S181"/>
    <mergeCell ref="T181:U181"/>
    <mergeCell ref="V181:X181"/>
    <mergeCell ref="Z181:AA181"/>
    <mergeCell ref="A182:B182"/>
    <mergeCell ref="C182:G182"/>
    <mergeCell ref="H182:I182"/>
    <mergeCell ref="P182:Q182"/>
    <mergeCell ref="R182:S182"/>
    <mergeCell ref="T182:U182"/>
    <mergeCell ref="V182:X182"/>
    <mergeCell ref="Z182:AA182"/>
    <mergeCell ref="A188:B188"/>
    <mergeCell ref="C188:G188"/>
    <mergeCell ref="H188:I188"/>
    <mergeCell ref="P188:Q188"/>
    <mergeCell ref="R188:S188"/>
    <mergeCell ref="T188:U188"/>
    <mergeCell ref="V188:X188"/>
    <mergeCell ref="Z188:AA188"/>
    <mergeCell ref="A183:B183"/>
    <mergeCell ref="C183:G183"/>
    <mergeCell ref="H183:I183"/>
    <mergeCell ref="P183:Q183"/>
    <mergeCell ref="R183:S183"/>
    <mergeCell ref="T183:U183"/>
    <mergeCell ref="V183:X183"/>
    <mergeCell ref="Z183:AA183"/>
    <mergeCell ref="A184:B184"/>
    <mergeCell ref="C184:G184"/>
    <mergeCell ref="H184:I184"/>
    <mergeCell ref="P184:Q184"/>
    <mergeCell ref="R184:S184"/>
    <mergeCell ref="T184:U184"/>
    <mergeCell ref="V184:X184"/>
    <mergeCell ref="Z184:AA184"/>
    <mergeCell ref="A185:B185"/>
    <mergeCell ref="C185:G185"/>
    <mergeCell ref="H185:I185"/>
    <mergeCell ref="P185:Q185"/>
    <mergeCell ref="R185:S185"/>
    <mergeCell ref="T185:U185"/>
    <mergeCell ref="V185:X185"/>
    <mergeCell ref="Z185:AA185"/>
    <mergeCell ref="A189:B189"/>
    <mergeCell ref="C189:D189"/>
    <mergeCell ref="E189:I189"/>
    <mergeCell ref="P189:Q189"/>
    <mergeCell ref="R189:S189"/>
    <mergeCell ref="T189:U189"/>
    <mergeCell ref="V189:X189"/>
    <mergeCell ref="Z189:AA189"/>
    <mergeCell ref="A190:B190"/>
    <mergeCell ref="C190:D190"/>
    <mergeCell ref="E190:I190"/>
    <mergeCell ref="P190:Q190"/>
    <mergeCell ref="R190:S190"/>
    <mergeCell ref="T190:U190"/>
    <mergeCell ref="V190:X190"/>
    <mergeCell ref="Z190:AA190"/>
    <mergeCell ref="A186:B186"/>
    <mergeCell ref="C186:G186"/>
    <mergeCell ref="H186:I186"/>
    <mergeCell ref="P186:Q186"/>
    <mergeCell ref="R186:S186"/>
    <mergeCell ref="T186:U186"/>
    <mergeCell ref="V186:X186"/>
    <mergeCell ref="Z186:AA186"/>
    <mergeCell ref="A187:B187"/>
    <mergeCell ref="C187:G187"/>
    <mergeCell ref="H187:I187"/>
    <mergeCell ref="P187:Q187"/>
    <mergeCell ref="R187:S187"/>
    <mergeCell ref="T187:U187"/>
    <mergeCell ref="V187:X187"/>
    <mergeCell ref="Z187:AA187"/>
  </mergeCells>
  <pageMargins left="0" right="0" top="0" bottom="0" header="0.511811023622047" footer="0.511811023622047"/>
  <pageSetup paperSize="9" orientation="landscape" horizontalDpi="300" verticalDpi="300" r:id="rId1"/>
  <rowBreaks count="5" manualBreakCount="5">
    <brk id="28" max="16383" man="1"/>
    <brk id="88" max="16383" man="1"/>
    <brk id="129" max="16383" man="1"/>
    <brk id="148" max="16383" man="1"/>
    <brk id="1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irbis</cp:lastModifiedBy>
  <cp:revision>1</cp:revision>
  <cp:lastPrinted>2023-09-26T14:16:24Z</cp:lastPrinted>
  <dcterms:created xsi:type="dcterms:W3CDTF">2016-06-23T11:32:16Z</dcterms:created>
  <dcterms:modified xsi:type="dcterms:W3CDTF">2025-09-08T07:44:36Z</dcterms:modified>
  <dc:language>ru-RU</dc:language>
</cp:coreProperties>
</file>